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3725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Tabelle1!$A$1:$S$65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3" i="1" l="1"/>
  <c r="Q15" i="1"/>
  <c r="Q37" i="1" l="1"/>
  <c r="Q36" i="1" l="1"/>
  <c r="Q28" i="1" l="1"/>
  <c r="Q27" i="1"/>
  <c r="Q40" i="1" l="1"/>
  <c r="Q39" i="1"/>
  <c r="Q26" i="1"/>
  <c r="Q25" i="1"/>
  <c r="Q24" i="1"/>
  <c r="Q23" i="1"/>
  <c r="Q35" i="1" l="1"/>
  <c r="Q34" i="1"/>
  <c r="Q16" i="1" l="1"/>
  <c r="Q33" i="1"/>
  <c r="Q18" i="1" l="1"/>
  <c r="Q20" i="1" l="1"/>
  <c r="Q31" i="1"/>
  <c r="Q32" i="1"/>
  <c r="Q19" i="1"/>
  <c r="Q21" i="1"/>
  <c r="Q38" i="1" l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30" i="1"/>
  <c r="Q63" i="1" s="1"/>
  <c r="Q22" i="1"/>
  <c r="Q17" i="1"/>
</calcChain>
</file>

<file path=xl/sharedStrings.xml><?xml version="1.0" encoding="utf-8"?>
<sst xmlns="http://schemas.openxmlformats.org/spreadsheetml/2006/main" count="162" uniqueCount="118">
  <si>
    <t>CODE</t>
  </si>
  <si>
    <t>DESCRIPTION</t>
  </si>
  <si>
    <t>TOTAL</t>
  </si>
  <si>
    <t>COLOR</t>
  </si>
  <si>
    <t>A</t>
  </si>
  <si>
    <t>BRAND:</t>
  </si>
  <si>
    <t>SIZE BREAKDOWN</t>
  </si>
  <si>
    <t>B</t>
  </si>
  <si>
    <t>C</t>
  </si>
  <si>
    <t>D</t>
  </si>
  <si>
    <t>PICTURES</t>
  </si>
  <si>
    <t>E</t>
  </si>
  <si>
    <t>#</t>
  </si>
  <si>
    <t>6(28)</t>
  </si>
  <si>
    <t>8(30)</t>
  </si>
  <si>
    <t>10(32)</t>
  </si>
  <si>
    <t>12(34)</t>
  </si>
  <si>
    <t>14(36)</t>
  </si>
  <si>
    <t>16(38)</t>
  </si>
  <si>
    <t>18(40)</t>
  </si>
  <si>
    <t>34/36</t>
  </si>
  <si>
    <t>36/38</t>
  </si>
  <si>
    <t>38/40</t>
  </si>
  <si>
    <t>40/42</t>
  </si>
  <si>
    <t>42/44</t>
  </si>
  <si>
    <t>44/46</t>
  </si>
  <si>
    <t>46/48</t>
  </si>
  <si>
    <t>XXS</t>
  </si>
  <si>
    <t>XS</t>
  </si>
  <si>
    <t>S</t>
  </si>
  <si>
    <t>M</t>
  </si>
  <si>
    <t>L</t>
  </si>
  <si>
    <t>XL</t>
  </si>
  <si>
    <t>XXL</t>
  </si>
  <si>
    <t>F</t>
  </si>
  <si>
    <t>G</t>
  </si>
  <si>
    <t>DQ3073</t>
  </si>
  <si>
    <t>DU1251</t>
  </si>
  <si>
    <t>DT3048</t>
  </si>
  <si>
    <t>black</t>
  </si>
  <si>
    <t>blue</t>
  </si>
  <si>
    <t>3XL</t>
  </si>
  <si>
    <t>Fashion</t>
  </si>
  <si>
    <t>DU1251G</t>
  </si>
  <si>
    <t>DT3048G</t>
  </si>
  <si>
    <t>EI4842</t>
  </si>
  <si>
    <t>black glow blue</t>
  </si>
  <si>
    <t>EI4842G</t>
  </si>
  <si>
    <t>FL7816</t>
  </si>
  <si>
    <t>FL7816G</t>
  </si>
  <si>
    <t>DU1495</t>
  </si>
  <si>
    <t>DU1495M</t>
  </si>
  <si>
    <t>grey</t>
  </si>
  <si>
    <t>GG3404</t>
  </si>
  <si>
    <t>GG3403+GG3403M_1</t>
  </si>
  <si>
    <t xml:space="preserve"> </t>
  </si>
  <si>
    <t>GD3035</t>
  </si>
  <si>
    <t>DP2362+GD3035M</t>
  </si>
  <si>
    <t>navy</t>
  </si>
  <si>
    <t>GS6295</t>
  </si>
  <si>
    <t>Adidas M DDLBMB EMBR He. Tee</t>
  </si>
  <si>
    <t>GS6295G</t>
  </si>
  <si>
    <t>DU0468</t>
  </si>
  <si>
    <t>DQ3077+DU0468M</t>
  </si>
  <si>
    <t>FQ1987</t>
  </si>
  <si>
    <t>FQ198*+GC77*M</t>
  </si>
  <si>
    <t>white</t>
  </si>
  <si>
    <t>GQ9353</t>
  </si>
  <si>
    <t>GQ9353E</t>
  </si>
  <si>
    <t>EI4902M</t>
  </si>
  <si>
    <t>EI4902</t>
  </si>
  <si>
    <t>GM5601</t>
  </si>
  <si>
    <t>GM5601/02M</t>
  </si>
  <si>
    <t>GM5602</t>
  </si>
  <si>
    <t>GK9045</t>
  </si>
  <si>
    <t>GK40*</t>
  </si>
  <si>
    <t>GK9637</t>
  </si>
  <si>
    <t>GK9637+H12198M</t>
  </si>
  <si>
    <t>GV5249</t>
  </si>
  <si>
    <t>GV5249+H14642M</t>
  </si>
  <si>
    <t>DU1450</t>
  </si>
  <si>
    <t>DZ8444+DU1450M</t>
  </si>
  <si>
    <t>GD4696</t>
  </si>
  <si>
    <t>DU0697</t>
  </si>
  <si>
    <t>GL6315+DU0697M</t>
  </si>
  <si>
    <t>DM4387</t>
  </si>
  <si>
    <t xml:space="preserve">Adidas FL THR TEC WRM Jacket
</t>
  </si>
  <si>
    <t>DM4387/8</t>
  </si>
  <si>
    <t>DM4388</t>
  </si>
  <si>
    <t>dkl red</t>
  </si>
  <si>
    <t>GL1469</t>
  </si>
  <si>
    <t>Adidas Ess Full Zip Hoodie (PlusSize)</t>
  </si>
  <si>
    <t>GL1469E</t>
  </si>
  <si>
    <t>red</t>
  </si>
  <si>
    <t>FQ7993</t>
  </si>
  <si>
    <t>FQ7993M</t>
  </si>
  <si>
    <t>Adidas Da. Longsleeve</t>
  </si>
  <si>
    <t>Adidas Ess 3S Slim Tee Women</t>
  </si>
  <si>
    <t>Adidas W Texh Badge of Short Tee Woman</t>
  </si>
  <si>
    <t xml:space="preserve">Adidas SL FT Short Women,
</t>
  </si>
  <si>
    <t xml:space="preserve">Adidas SL FT Short Women
</t>
  </si>
  <si>
    <t xml:space="preserve">Adidas D2M HR 78
</t>
  </si>
  <si>
    <t xml:space="preserve">Adidas W High Waist Leggings
</t>
  </si>
  <si>
    <t xml:space="preserve">Adidas Marathon 20 Short 2in1 </t>
  </si>
  <si>
    <t xml:space="preserve">Adidas D2M Lo Tee Woman
</t>
  </si>
  <si>
    <t xml:space="preserve">
Adidas Ess Linear FZ Hoody Women</t>
  </si>
  <si>
    <t xml:space="preserve">Adidas FL_SPR X UL HEA T-Shirt
</t>
  </si>
  <si>
    <t xml:space="preserve">Adidas Ess 3S Logo Hoody M
</t>
  </si>
  <si>
    <t xml:space="preserve">Adidas M Camo Tee
</t>
  </si>
  <si>
    <t xml:space="preserve">Adidas M 3S FT Hoody M
</t>
  </si>
  <si>
    <t xml:space="preserve">Adidas 3S Polo
</t>
  </si>
  <si>
    <t xml:space="preserve">Adidas Climacool Polo
</t>
  </si>
  <si>
    <t>Adidas E 3S Crew Sweat</t>
  </si>
  <si>
    <t xml:space="preserve">Adidas 3S Chelsea Short
</t>
  </si>
  <si>
    <t xml:space="preserve">Adidas Ess 3S Taperent Pant FT
</t>
  </si>
  <si>
    <t xml:space="preserve">Adidas FL SPR X HBO Longshirt
</t>
  </si>
  <si>
    <t>Adidas M BB HDY</t>
  </si>
  <si>
    <t>WHS 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</si>
</sst>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0"/>
      <name val="Arial"/>
    </font>
    <font>
      <sz val="10"/>
      <name val="Arial"/>
      <family val="2"/>
    </font>
    <font>
      <sz val="10"/>
      <color indexed="4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26"/>
      <color indexed="8"/>
      <name val="Braggadocio"/>
      <family val="5"/>
    </font>
    <font>
      <b/>
      <sz val="12"/>
      <name val="Arial"/>
      <family val="2"/>
    </font>
    <font>
      <b/>
      <sz val="9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9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3" fillId="2" borderId="2" xfId="0" applyFont="1" applyFill="1" applyBorder="1"/>
    <xf numFmtId="0" fontId="2" fillId="2" borderId="2" xfId="0" applyFont="1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3" fillId="2" borderId="0" xfId="0" applyFont="1" applyFill="1"/>
    <xf numFmtId="0" fontId="2" fillId="2" borderId="0" xfId="0" applyFont="1" applyFill="1"/>
    <xf numFmtId="0" fontId="0" fillId="2" borderId="4" xfId="0" applyFill="1" applyBorder="1"/>
    <xf numFmtId="0" fontId="0" fillId="2" borderId="5" xfId="0" applyFill="1" applyBorder="1"/>
    <xf numFmtId="0" fontId="4" fillId="2" borderId="0" xfId="0" applyFont="1" applyFill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4" fillId="2" borderId="13" xfId="0" applyFont="1" applyFill="1" applyBorder="1"/>
    <xf numFmtId="0" fontId="3" fillId="2" borderId="13" xfId="0" applyFont="1" applyFill="1" applyBorder="1"/>
    <xf numFmtId="0" fontId="2" fillId="2" borderId="13" xfId="0" applyFont="1" applyFill="1" applyBorder="1"/>
    <xf numFmtId="0" fontId="0" fillId="2" borderId="13" xfId="0" applyFill="1" applyBorder="1"/>
    <xf numFmtId="0" fontId="0" fillId="2" borderId="14" xfId="0" applyFill="1" applyBorder="1"/>
    <xf numFmtId="1" fontId="6" fillId="2" borderId="23" xfId="0" applyNumberFormat="1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vertical="center"/>
    </xf>
    <xf numFmtId="14" fontId="0" fillId="2" borderId="1" xfId="0" applyNumberFormat="1" applyFill="1" applyBorder="1" applyAlignment="1">
      <alignment vertical="center"/>
    </xf>
    <xf numFmtId="1" fontId="0" fillId="2" borderId="11" xfId="0" applyNumberFormat="1" applyFill="1" applyBorder="1" applyAlignment="1">
      <alignment horizontal="center" vertical="center"/>
    </xf>
    <xf numFmtId="0" fontId="7" fillId="2" borderId="2" xfId="0" applyFont="1" applyFill="1" applyBorder="1"/>
    <xf numFmtId="0" fontId="7" fillId="3" borderId="24" xfId="0" applyFont="1" applyFill="1" applyBorder="1"/>
    <xf numFmtId="0" fontId="7" fillId="3" borderId="22" xfId="0" applyFont="1" applyFill="1" applyBorder="1"/>
    <xf numFmtId="0" fontId="7" fillId="3" borderId="17" xfId="0" applyFont="1" applyFill="1" applyBorder="1"/>
    <xf numFmtId="0" fontId="4" fillId="2" borderId="0" xfId="0" applyFont="1" applyFill="1" applyAlignment="1">
      <alignment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6" fillId="2" borderId="20" xfId="0" applyNumberFormat="1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164" fontId="6" fillId="2" borderId="36" xfId="0" applyNumberFormat="1" applyFont="1" applyFill="1" applyBorder="1" applyAlignment="1">
      <alignment horizontal="center" vertical="center" wrapText="1"/>
    </xf>
    <xf numFmtId="49" fontId="1" fillId="2" borderId="3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37" xfId="0" applyNumberFormat="1" applyFont="1" applyFill="1" applyBorder="1" applyAlignment="1">
      <alignment horizontal="center" vertical="center"/>
    </xf>
    <xf numFmtId="0" fontId="6" fillId="2" borderId="0" xfId="0" applyFont="1" applyFill="1"/>
    <xf numFmtId="49" fontId="1" fillId="2" borderId="39" xfId="0" applyNumberFormat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49" fontId="1" fillId="2" borderId="40" xfId="0" applyNumberFormat="1" applyFont="1" applyFill="1" applyBorder="1" applyAlignment="1">
      <alignment horizontal="center" vertical="center" wrapText="1"/>
    </xf>
    <xf numFmtId="49" fontId="1" fillId="2" borderId="41" xfId="0" applyNumberFormat="1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3" fontId="1" fillId="2" borderId="40" xfId="0" applyNumberFormat="1" applyFont="1" applyFill="1" applyBorder="1" applyAlignment="1">
      <alignment horizontal="center" vertical="center"/>
    </xf>
    <xf numFmtId="3" fontId="1" fillId="2" borderId="39" xfId="0" applyNumberFormat="1" applyFont="1" applyFill="1" applyBorder="1" applyAlignment="1">
      <alignment horizontal="center" vertical="center"/>
    </xf>
    <xf numFmtId="1" fontId="6" fillId="2" borderId="42" xfId="0" applyNumberFormat="1" applyFont="1" applyFill="1" applyBorder="1" applyAlignment="1">
      <alignment horizontal="center" vertical="center" wrapText="1"/>
    </xf>
    <xf numFmtId="164" fontId="6" fillId="2" borderId="43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49" fontId="1" fillId="2" borderId="42" xfId="0" applyNumberFormat="1" applyFont="1" applyFill="1" applyBorder="1" applyAlignment="1">
      <alignment horizontal="center" vertical="center" wrapText="1"/>
    </xf>
    <xf numFmtId="3" fontId="1" fillId="2" borderId="42" xfId="0" applyNumberFormat="1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 wrapText="1"/>
    </xf>
    <xf numFmtId="0" fontId="0" fillId="0" borderId="44" xfId="0" applyBorder="1"/>
    <xf numFmtId="0" fontId="6" fillId="3" borderId="0" xfId="0" applyFont="1" applyFill="1" applyAlignment="1">
      <alignment horizontal="center" vertical="center" wrapText="1"/>
    </xf>
    <xf numFmtId="49" fontId="1" fillId="2" borderId="45" xfId="0" applyNumberFormat="1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49" fontId="1" fillId="2" borderId="46" xfId="0" applyNumberFormat="1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/>
    </xf>
    <xf numFmtId="3" fontId="1" fillId="2" borderId="45" xfId="0" applyNumberFormat="1" applyFont="1" applyFill="1" applyBorder="1" applyAlignment="1">
      <alignment horizontal="center" vertical="center"/>
    </xf>
    <xf numFmtId="3" fontId="1" fillId="2" borderId="46" xfId="0" applyNumberFormat="1" applyFont="1" applyFill="1" applyBorder="1" applyAlignment="1">
      <alignment horizontal="center" vertical="center"/>
    </xf>
    <xf numFmtId="3" fontId="1" fillId="2" borderId="48" xfId="0" applyNumberFormat="1" applyFont="1" applyFill="1" applyBorder="1" applyAlignment="1">
      <alignment horizontal="center" vertical="center"/>
    </xf>
    <xf numFmtId="1" fontId="6" fillId="2" borderId="45" xfId="0" applyNumberFormat="1" applyFont="1" applyFill="1" applyBorder="1" applyAlignment="1">
      <alignment horizontal="center" vertical="center" wrapText="1"/>
    </xf>
    <xf numFmtId="164" fontId="6" fillId="2" borderId="49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center" wrapText="1"/>
    </xf>
    <xf numFmtId="0" fontId="0" fillId="0" borderId="21" xfId="0" applyBorder="1"/>
    <xf numFmtId="1" fontId="6" fillId="2" borderId="51" xfId="0" applyNumberFormat="1" applyFont="1" applyFill="1" applyBorder="1" applyAlignment="1">
      <alignment horizontal="center" vertical="center" wrapText="1"/>
    </xf>
    <xf numFmtId="1" fontId="6" fillId="2" borderId="44" xfId="0" applyNumberFormat="1" applyFont="1" applyFill="1" applyBorder="1" applyAlignment="1">
      <alignment horizontal="center" vertical="center" wrapText="1"/>
    </xf>
    <xf numFmtId="1" fontId="6" fillId="2" borderId="13" xfId="0" applyNumberFormat="1" applyFont="1" applyFill="1" applyBorder="1" applyAlignment="1">
      <alignment horizontal="center" vertical="center" wrapText="1"/>
    </xf>
    <xf numFmtId="1" fontId="0" fillId="5" borderId="11" xfId="0" applyNumberForma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164" fontId="0" fillId="3" borderId="11" xfId="0" applyNumberFormat="1" applyFill="1" applyBorder="1" applyAlignment="1">
      <alignment horizontal="center" vertical="center"/>
    </xf>
    <xf numFmtId="164" fontId="8" fillId="2" borderId="0" xfId="0" applyNumberFormat="1" applyFont="1" applyFill="1"/>
    <xf numFmtId="0" fontId="9" fillId="3" borderId="24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24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781050</xdr:colOff>
      <xdr:row>1</xdr:row>
      <xdr:rowOff>66675</xdr:rowOff>
    </xdr:from>
    <xdr:to>
      <xdr:col>2</xdr:col>
      <xdr:colOff>819150</xdr:colOff>
      <xdr:row>5</xdr:row>
      <xdr:rowOff>47625</xdr:rowOff>
    </xdr:to>
    <xdr:pic>
      <xdr:nvPicPr>
        <xdr:cNvPr id="11" name="Grafik 7">
          <a:extLst>
            <a:ext uri="{FF2B5EF4-FFF2-40B4-BE49-F238E27FC236}">
              <a16:creationId xmlns:a16="http://schemas.microsoft.com/office/drawing/2014/main" xmlns="" id="{30CB0BC8-1597-487D-9493-8EFA13829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52525"/>
          <a:ext cx="10001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76199</xdr:colOff>
      <xdr:row>16</xdr:row>
      <xdr:rowOff>152399</xdr:rowOff>
    </xdr:from>
    <xdr:to>
      <xdr:col>5</xdr:col>
      <xdr:colOff>446854</xdr:colOff>
      <xdr:row>16</xdr:row>
      <xdr:rowOff>591564</xdr:rowOff>
    </xdr:to>
    <xdr:pic>
      <xdr:nvPicPr>
        <xdr:cNvPr id="32" name="Grafik 31" descr="adidas Climalite Herren Sport Fitness Trainings Freizeit Shorts Chelsea  DQ3073: Amazon.de: Bekleidung">
          <a:extLst>
            <a:ext uri="{FF2B5EF4-FFF2-40B4-BE49-F238E27FC236}">
              <a16:creationId xmlns:a16="http://schemas.microsoft.com/office/drawing/2014/main" xmlns="" id="{FED425B6-79EF-42D8-8694-07803B57E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899" y="5524499"/>
          <a:ext cx="370655" cy="4391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95251</xdr:colOff>
      <xdr:row>20</xdr:row>
      <xdr:rowOff>104775</xdr:rowOff>
    </xdr:from>
    <xdr:to>
      <xdr:col>5</xdr:col>
      <xdr:colOff>591063</xdr:colOff>
      <xdr:row>20</xdr:row>
      <xdr:rowOff>600587</xdr:rowOff>
    </xdr:to>
    <xdr:pic>
      <xdr:nvPicPr>
        <xdr:cNvPr id="33" name="Grafik 32" descr="Adidas D2M Climacool T-shirt HerrenSchwarz|code:DU1251">
          <a:extLst>
            <a:ext uri="{FF2B5EF4-FFF2-40B4-BE49-F238E27FC236}">
              <a16:creationId xmlns:a16="http://schemas.microsoft.com/office/drawing/2014/main" xmlns="" id="{D900405D-B319-44B4-97BB-C495F3952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1" y="7305675"/>
          <a:ext cx="495812" cy="495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28576</xdr:colOff>
      <xdr:row>21</xdr:row>
      <xdr:rowOff>123826</xdr:rowOff>
    </xdr:from>
    <xdr:to>
      <xdr:col>5</xdr:col>
      <xdr:colOff>466624</xdr:colOff>
      <xdr:row>21</xdr:row>
      <xdr:rowOff>561874</xdr:rowOff>
    </xdr:to>
    <xdr:pic>
      <xdr:nvPicPr>
        <xdr:cNvPr id="34" name="Grafik 33" descr="Adidas Herren D2M 3S Polo Sport Freizeit Polo Shirt Essentials Base, DT3048  /K4 | eBay">
          <a:extLst>
            <a:ext uri="{FF2B5EF4-FFF2-40B4-BE49-F238E27FC236}">
              <a16:creationId xmlns:a16="http://schemas.microsoft.com/office/drawing/2014/main" xmlns="" id="{944DB808-6217-4F48-82AC-5A0645A2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276" y="10639426"/>
          <a:ext cx="438048" cy="4380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29</xdr:row>
      <xdr:rowOff>148641</xdr:rowOff>
    </xdr:from>
    <xdr:to>
      <xdr:col>5</xdr:col>
      <xdr:colOff>517717</xdr:colOff>
      <xdr:row>29</xdr:row>
      <xdr:rowOff>583775</xdr:rowOff>
    </xdr:to>
    <xdr:pic>
      <xdr:nvPicPr>
        <xdr:cNvPr id="10" name="Grafik 9" descr="adidas Damen Netze D2m Lo Hr 78 T: Amazon.de: Bekleidung">
          <a:extLst>
            <a:ext uri="{FF2B5EF4-FFF2-40B4-BE49-F238E27FC236}">
              <a16:creationId xmlns:a16="http://schemas.microsoft.com/office/drawing/2014/main" xmlns="" id="{07119D33-C69B-41B2-9683-C272CFBF1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20036841"/>
          <a:ext cx="327217" cy="4351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9526</xdr:colOff>
      <xdr:row>37</xdr:row>
      <xdr:rowOff>85726</xdr:rowOff>
    </xdr:from>
    <xdr:to>
      <xdr:col>5</xdr:col>
      <xdr:colOff>409064</xdr:colOff>
      <xdr:row>37</xdr:row>
      <xdr:rowOff>485264</xdr:rowOff>
    </xdr:to>
    <xdr:pic>
      <xdr:nvPicPr>
        <xdr:cNvPr id="13" name="Grafik 12" descr="adidas M20 Short Damen | 21RUN">
          <a:extLst>
            <a:ext uri="{FF2B5EF4-FFF2-40B4-BE49-F238E27FC236}">
              <a16:creationId xmlns:a16="http://schemas.microsoft.com/office/drawing/2014/main" xmlns="" id="{7BFE54C9-E80B-4709-BD48-EA9938C98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6" y="28203526"/>
          <a:ext cx="399538" cy="39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85726</xdr:colOff>
      <xdr:row>18</xdr:row>
      <xdr:rowOff>152401</xdr:rowOff>
    </xdr:from>
    <xdr:to>
      <xdr:col>5</xdr:col>
      <xdr:colOff>552656</xdr:colOff>
      <xdr:row>18</xdr:row>
      <xdr:rowOff>619331</xdr:rowOff>
    </xdr:to>
    <xdr:pic>
      <xdr:nvPicPr>
        <xdr:cNvPr id="14" name="Grafik 13" descr="Adidas Freelift Sport Heather Badge of Sport L/S Tee - Longsleeve Herren  online kaufen | Bergfreunde.de">
          <a:extLst>
            <a:ext uri="{FF2B5EF4-FFF2-40B4-BE49-F238E27FC236}">
              <a16:creationId xmlns:a16="http://schemas.microsoft.com/office/drawing/2014/main" xmlns="" id="{6C5D41B6-535B-4721-9E68-19B1E8782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6" y="6057901"/>
          <a:ext cx="466930" cy="4669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1114426</xdr:colOff>
      <xdr:row>31</xdr:row>
      <xdr:rowOff>85726</xdr:rowOff>
    </xdr:from>
    <xdr:to>
      <xdr:col>5</xdr:col>
      <xdr:colOff>472052</xdr:colOff>
      <xdr:row>31</xdr:row>
      <xdr:rowOff>586352</xdr:rowOff>
    </xdr:to>
    <xdr:pic>
      <xdr:nvPicPr>
        <xdr:cNvPr id="16" name="Grafik 15" descr="T-SHIRT DAMEN ADIDAS U-4-U - GG3404">
          <a:extLst>
            <a:ext uri="{FF2B5EF4-FFF2-40B4-BE49-F238E27FC236}">
              <a16:creationId xmlns:a16="http://schemas.microsoft.com/office/drawing/2014/main" xmlns="" id="{8B5A1B8F-1FB0-402F-9B31-0CCF3B78A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6" y="22031326"/>
          <a:ext cx="500626" cy="50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1095376</xdr:colOff>
      <xdr:row>30</xdr:row>
      <xdr:rowOff>152400</xdr:rowOff>
    </xdr:from>
    <xdr:to>
      <xdr:col>5</xdr:col>
      <xdr:colOff>504348</xdr:colOff>
      <xdr:row>30</xdr:row>
      <xdr:rowOff>566379</xdr:rowOff>
    </xdr:to>
    <xdr:pic>
      <xdr:nvPicPr>
        <xdr:cNvPr id="18" name="Grafik 17" descr="ADIDAS W E 3S SLIM TEE GD3035 | A3 SPORT">
          <a:extLst>
            <a:ext uri="{FF2B5EF4-FFF2-40B4-BE49-F238E27FC236}">
              <a16:creationId xmlns:a16="http://schemas.microsoft.com/office/drawing/2014/main" xmlns="" id="{4CCF1561-3533-4B46-AF08-1F49DAEB7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6" y="21069300"/>
          <a:ext cx="551972" cy="413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141566</xdr:colOff>
      <xdr:row>19</xdr:row>
      <xdr:rowOff>180976</xdr:rowOff>
    </xdr:from>
    <xdr:to>
      <xdr:col>5</xdr:col>
      <xdr:colOff>487434</xdr:colOff>
      <xdr:row>19</xdr:row>
      <xdr:rowOff>623837</xdr:rowOff>
    </xdr:to>
    <xdr:pic>
      <xdr:nvPicPr>
        <xdr:cNvPr id="21" name="Grafik 20" descr="adidas Herren T-Shirt Doodle Bomb Em GS6295 Desportivo">
          <a:extLst>
            <a:ext uri="{FF2B5EF4-FFF2-40B4-BE49-F238E27FC236}">
              <a16:creationId xmlns:a16="http://schemas.microsoft.com/office/drawing/2014/main" xmlns="" id="{FBF6F002-6FB0-46AE-8D28-1EC5C3422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2266" y="8639176"/>
          <a:ext cx="345868" cy="4428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17</xdr:row>
      <xdr:rowOff>85725</xdr:rowOff>
    </xdr:from>
    <xdr:to>
      <xdr:col>5</xdr:col>
      <xdr:colOff>614926</xdr:colOff>
      <xdr:row>17</xdr:row>
      <xdr:rowOff>586351</xdr:rowOff>
    </xdr:to>
    <xdr:pic>
      <xdr:nvPicPr>
        <xdr:cNvPr id="22" name="Grafik 21" descr="adidas Essentials 3-Streifen Tapered Cuffed Hose - Schwarz | adidas  Deutschland">
          <a:extLst>
            <a:ext uri="{FF2B5EF4-FFF2-40B4-BE49-F238E27FC236}">
              <a16:creationId xmlns:a16="http://schemas.microsoft.com/office/drawing/2014/main" xmlns="" id="{5BBEFD0C-162D-4A04-A362-5D33FD6E5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0" y="5343525"/>
          <a:ext cx="500626" cy="50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</xdr:colOff>
      <xdr:row>32</xdr:row>
      <xdr:rowOff>133350</xdr:rowOff>
    </xdr:from>
    <xdr:to>
      <xdr:col>5</xdr:col>
      <xdr:colOff>581026</xdr:colOff>
      <xdr:row>32</xdr:row>
      <xdr:rowOff>581026</xdr:rowOff>
    </xdr:to>
    <xdr:pic>
      <xdr:nvPicPr>
        <xdr:cNvPr id="24" name="Grafik 23" descr="adidas Badge of Sport T-Shirt - Weiß | adidas Deutschland">
          <a:extLst>
            <a:ext uri="{FF2B5EF4-FFF2-40B4-BE49-F238E27FC236}">
              <a16:creationId xmlns:a16="http://schemas.microsoft.com/office/drawing/2014/main" xmlns="" id="{D54293E8-08CA-41BF-BF77-6BC5BED730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23107650"/>
          <a:ext cx="447676" cy="447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</xdr:colOff>
      <xdr:row>35</xdr:row>
      <xdr:rowOff>95251</xdr:rowOff>
    </xdr:from>
    <xdr:to>
      <xdr:col>5</xdr:col>
      <xdr:colOff>495813</xdr:colOff>
      <xdr:row>35</xdr:row>
      <xdr:rowOff>591063</xdr:rowOff>
    </xdr:to>
    <xdr:pic>
      <xdr:nvPicPr>
        <xdr:cNvPr id="26" name="Grafik 25" descr="Damen-Leggings mit hoher Taille adidas Essentials Logo Grande Taille">
          <a:extLst>
            <a:ext uri="{FF2B5EF4-FFF2-40B4-BE49-F238E27FC236}">
              <a16:creationId xmlns:a16="http://schemas.microsoft.com/office/drawing/2014/main" xmlns="" id="{BC0272FA-D97B-4186-9B6E-69D28A898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1" y="26155651"/>
          <a:ext cx="495812" cy="495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57151</xdr:colOff>
      <xdr:row>15</xdr:row>
      <xdr:rowOff>133350</xdr:rowOff>
    </xdr:from>
    <xdr:to>
      <xdr:col>5</xdr:col>
      <xdr:colOff>495199</xdr:colOff>
      <xdr:row>15</xdr:row>
      <xdr:rowOff>571398</xdr:rowOff>
    </xdr:to>
    <xdr:pic>
      <xdr:nvPicPr>
        <xdr:cNvPr id="28" name="Grafik 27" descr="adidas Essentials 3-Streifen Sweatshirt - Grau | adidas Deutschland">
          <a:extLst>
            <a:ext uri="{FF2B5EF4-FFF2-40B4-BE49-F238E27FC236}">
              <a16:creationId xmlns:a16="http://schemas.microsoft.com/office/drawing/2014/main" xmlns="" id="{A543FA52-DABB-4FB2-8978-535791E97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1" y="4476750"/>
          <a:ext cx="438048" cy="4380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57151</xdr:colOff>
      <xdr:row>33</xdr:row>
      <xdr:rowOff>133349</xdr:rowOff>
    </xdr:from>
    <xdr:to>
      <xdr:col>5</xdr:col>
      <xdr:colOff>504827</xdr:colOff>
      <xdr:row>33</xdr:row>
      <xdr:rowOff>581025</xdr:rowOff>
    </xdr:to>
    <xdr:pic>
      <xdr:nvPicPr>
        <xdr:cNvPr id="23" name="Grafik 22" descr="ESSENTIALS REGULAR SHORTS - GM5601 GM5601 von adidas">
          <a:extLst>
            <a:ext uri="{FF2B5EF4-FFF2-40B4-BE49-F238E27FC236}">
              <a16:creationId xmlns:a16="http://schemas.microsoft.com/office/drawing/2014/main" xmlns="" id="{554CD9F0-C2E6-4ED4-AD70-50898282A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1" y="24136349"/>
          <a:ext cx="447676" cy="447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66675</xdr:colOff>
      <xdr:row>34</xdr:row>
      <xdr:rowOff>104776</xdr:rowOff>
    </xdr:from>
    <xdr:to>
      <xdr:col>5</xdr:col>
      <xdr:colOff>543232</xdr:colOff>
      <xdr:row>34</xdr:row>
      <xdr:rowOff>581333</xdr:rowOff>
    </xdr:to>
    <xdr:pic>
      <xdr:nvPicPr>
        <xdr:cNvPr id="27" name="Grafik 26" descr="☆ Adidas Essential Regular Damen Shorts grau - hier bestellen!">
          <a:extLst>
            <a:ext uri="{FF2B5EF4-FFF2-40B4-BE49-F238E27FC236}">
              <a16:creationId xmlns:a16="http://schemas.microsoft.com/office/drawing/2014/main" xmlns="" id="{2175DDBD-E170-4059-84DF-72A897385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25136476"/>
          <a:ext cx="476557" cy="4765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85725</xdr:colOff>
      <xdr:row>22</xdr:row>
      <xdr:rowOff>95251</xdr:rowOff>
    </xdr:from>
    <xdr:to>
      <xdr:col>5</xdr:col>
      <xdr:colOff>701880</xdr:colOff>
      <xdr:row>22</xdr:row>
      <xdr:rowOff>593419</xdr:rowOff>
    </xdr:to>
    <xdr:pic>
      <xdr:nvPicPr>
        <xdr:cNvPr id="25" name="Grafik 24" descr="adidas Essentials Kapuzenjacke (GK9045) in Blau">
          <a:extLst>
            <a:ext uri="{FF2B5EF4-FFF2-40B4-BE49-F238E27FC236}">
              <a16:creationId xmlns:a16="http://schemas.microsoft.com/office/drawing/2014/main" xmlns="" id="{387E527F-CA9A-4205-93AA-ACA4F0F1C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9886951"/>
          <a:ext cx="616155" cy="498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76201</xdr:colOff>
      <xdr:row>23</xdr:row>
      <xdr:rowOff>114301</xdr:rowOff>
    </xdr:from>
    <xdr:to>
      <xdr:col>5</xdr:col>
      <xdr:colOff>538317</xdr:colOff>
      <xdr:row>23</xdr:row>
      <xdr:rowOff>576417</xdr:rowOff>
    </xdr:to>
    <xdr:pic>
      <xdr:nvPicPr>
        <xdr:cNvPr id="29" name="Grafik 28" descr="adidas Essentials Camouflage Print T-Shirt - Grau | adidas Deutschland">
          <a:extLst>
            <a:ext uri="{FF2B5EF4-FFF2-40B4-BE49-F238E27FC236}">
              <a16:creationId xmlns:a16="http://schemas.microsoft.com/office/drawing/2014/main" xmlns="" id="{AEED96E1-8AFB-4665-98CB-F6A8126D8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1" y="14725651"/>
          <a:ext cx="462116" cy="462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76201</xdr:colOff>
      <xdr:row>24</xdr:row>
      <xdr:rowOff>133351</xdr:rowOff>
    </xdr:from>
    <xdr:to>
      <xdr:col>5</xdr:col>
      <xdr:colOff>533503</xdr:colOff>
      <xdr:row>24</xdr:row>
      <xdr:rowOff>590653</xdr:rowOff>
    </xdr:to>
    <xdr:pic>
      <xdr:nvPicPr>
        <xdr:cNvPr id="30" name="Grafik 29" descr="Adidas GV5249 000 Sport Hoodies für Herren von adidas">
          <a:extLst>
            <a:ext uri="{FF2B5EF4-FFF2-40B4-BE49-F238E27FC236}">
              <a16:creationId xmlns:a16="http://schemas.microsoft.com/office/drawing/2014/main" xmlns="" id="{A55084A8-3A7C-4BD4-AE87-DC68408B0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1" y="15773401"/>
          <a:ext cx="457302" cy="457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123825</xdr:colOff>
      <xdr:row>25</xdr:row>
      <xdr:rowOff>190500</xdr:rowOff>
    </xdr:from>
    <xdr:to>
      <xdr:col>5</xdr:col>
      <xdr:colOff>518549</xdr:colOff>
      <xdr:row>25</xdr:row>
      <xdr:rowOff>585224</xdr:rowOff>
    </xdr:to>
    <xdr:pic>
      <xdr:nvPicPr>
        <xdr:cNvPr id="31" name="Grafik 30" descr="FL_SPR X UL HEA - DU1450 DU1450 000 Sport T-Shirts für Herren von adidas">
          <a:extLst>
            <a:ext uri="{FF2B5EF4-FFF2-40B4-BE49-F238E27FC236}">
              <a16:creationId xmlns:a16="http://schemas.microsoft.com/office/drawing/2014/main" xmlns="" id="{42A1915B-8EB5-4F15-977D-B838FAE44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16859250"/>
          <a:ext cx="394724" cy="394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38</xdr:row>
      <xdr:rowOff>209550</xdr:rowOff>
    </xdr:from>
    <xdr:to>
      <xdr:col>5</xdr:col>
      <xdr:colOff>462116</xdr:colOff>
      <xdr:row>38</xdr:row>
      <xdr:rowOff>556137</xdr:rowOff>
    </xdr:to>
    <xdr:pic>
      <xdr:nvPicPr>
        <xdr:cNvPr id="35" name="Grafik 34" descr="adidas Damen Design 2 Move Logo T-Shirt online kaufen bei INTERSPORT!">
          <a:extLst>
            <a:ext uri="{FF2B5EF4-FFF2-40B4-BE49-F238E27FC236}">
              <a16:creationId xmlns:a16="http://schemas.microsoft.com/office/drawing/2014/main" xmlns="" id="{25377BFA-ACCB-4041-BD42-A808C9CAD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9356050"/>
          <a:ext cx="462116" cy="346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39</xdr:row>
      <xdr:rowOff>104775</xdr:rowOff>
    </xdr:from>
    <xdr:to>
      <xdr:col>5</xdr:col>
      <xdr:colOff>485775</xdr:colOff>
      <xdr:row>39</xdr:row>
      <xdr:rowOff>552450</xdr:rowOff>
    </xdr:to>
    <xdr:pic>
      <xdr:nvPicPr>
        <xdr:cNvPr id="38" name="Grafik 37" descr="adidas Essentials Linear Pants - Blue | adidas Australia">
          <a:extLst>
            <a:ext uri="{FF2B5EF4-FFF2-40B4-BE49-F238E27FC236}">
              <a16:creationId xmlns:a16="http://schemas.microsoft.com/office/drawing/2014/main" xmlns="" id="{11FC22A1-30A5-4C34-9257-445036658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32337375"/>
          <a:ext cx="4476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171450</xdr:colOff>
      <xdr:row>26</xdr:row>
      <xdr:rowOff>66676</xdr:rowOff>
    </xdr:from>
    <xdr:to>
      <xdr:col>5</xdr:col>
      <xdr:colOff>518037</xdr:colOff>
      <xdr:row>26</xdr:row>
      <xdr:rowOff>528792</xdr:rowOff>
    </xdr:to>
    <xdr:pic>
      <xdr:nvPicPr>
        <xdr:cNvPr id="39" name="Grafik 38" descr="Adidas FreeLift Climawarm DM4387 | Skroutz.gr">
          <a:extLst>
            <a:ext uri="{FF2B5EF4-FFF2-40B4-BE49-F238E27FC236}">
              <a16:creationId xmlns:a16="http://schemas.microsoft.com/office/drawing/2014/main" xmlns="" id="{5CF5D8B0-260F-4F24-9A85-A2D8A35F6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" y="17764126"/>
          <a:ext cx="346587" cy="462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1028700</xdr:colOff>
      <xdr:row>27</xdr:row>
      <xdr:rowOff>171451</xdr:rowOff>
    </xdr:from>
    <xdr:to>
      <xdr:col>5</xdr:col>
      <xdr:colOff>497041</xdr:colOff>
      <xdr:row>27</xdr:row>
      <xdr:rowOff>579541</xdr:rowOff>
    </xdr:to>
    <xdr:pic>
      <xdr:nvPicPr>
        <xdr:cNvPr id="40" name="Grafik 39" descr="Adidas Erkek Antrenman Sweatshirts Dm4388 Fl Trh Tec Wrm - L - Renkli  Tişört &amp; Sweatshirt Fiyatları - akrep.com">
          <a:extLst>
            <a:ext uri="{FF2B5EF4-FFF2-40B4-BE49-F238E27FC236}">
              <a16:creationId xmlns:a16="http://schemas.microsoft.com/office/drawing/2014/main" xmlns="" id="{EF582107-DEE9-4372-8901-2E695D642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8897601"/>
          <a:ext cx="611341" cy="408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9526</xdr:colOff>
      <xdr:row>36</xdr:row>
      <xdr:rowOff>114301</xdr:rowOff>
    </xdr:from>
    <xdr:to>
      <xdr:col>5</xdr:col>
      <xdr:colOff>466828</xdr:colOff>
      <xdr:row>36</xdr:row>
      <xdr:rowOff>571603</xdr:rowOff>
    </xdr:to>
    <xdr:pic>
      <xdr:nvPicPr>
        <xdr:cNvPr id="41" name="Grafik 40" descr="Polera con Capucha Essentials Logo - Rosado adidas | adidas Peru">
          <a:extLst>
            <a:ext uri="{FF2B5EF4-FFF2-40B4-BE49-F238E27FC236}">
              <a16:creationId xmlns:a16="http://schemas.microsoft.com/office/drawing/2014/main" xmlns="" id="{756D61D0-0968-4C17-9A42-AE7AC16F8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6" y="27203401"/>
          <a:ext cx="457302" cy="457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104775</xdr:colOff>
      <xdr:row>14</xdr:row>
      <xdr:rowOff>104775</xdr:rowOff>
    </xdr:from>
    <xdr:to>
      <xdr:col>5</xdr:col>
      <xdr:colOff>424175</xdr:colOff>
      <xdr:row>14</xdr:row>
      <xdr:rowOff>528382</xdr:rowOff>
    </xdr:to>
    <xdr:pic>
      <xdr:nvPicPr>
        <xdr:cNvPr id="43" name="Grafik 42" descr="adidas Herren M Bb HDY Sweatshirt: Amazon.de: Sport &amp; Freizeit">
          <a:extLst>
            <a:ext uri="{FF2B5EF4-FFF2-40B4-BE49-F238E27FC236}">
              <a16:creationId xmlns:a16="http://schemas.microsoft.com/office/drawing/2014/main" xmlns="" id="{E04234CC-A593-4887-9026-25328447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3419475"/>
          <a:ext cx="319400" cy="423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3"/>
  <sheetViews>
    <sheetView tabSelected="1" zoomScaleNormal="100" workbookViewId="0">
      <selection activeCell="U63" sqref="U63"/>
    </sheetView>
  </sheetViews>
  <sheetFormatPr defaultColWidth="11.42578125" defaultRowHeight="12.75"/>
  <cols>
    <col min="1" max="1" width="3.140625" style="4" customWidth="1"/>
    <col min="2" max="2" width="14.42578125" style="4" customWidth="1"/>
    <col min="3" max="3" width="28.28515625" style="4" customWidth="1"/>
    <col min="4" max="4" width="21" style="67" customWidth="1"/>
    <col min="5" max="5" width="17.140625" style="4" customWidth="1"/>
    <col min="6" max="6" width="13.140625" style="4" customWidth="1"/>
    <col min="7" max="7" width="4.7109375" style="4" customWidth="1"/>
    <col min="8" max="16" width="7.42578125" style="4" customWidth="1"/>
    <col min="17" max="19" width="9" style="4" customWidth="1"/>
    <col min="20" max="16384" width="11.42578125" style="4"/>
  </cols>
  <sheetData>
    <row r="1" spans="1:19" ht="85.5" customHeight="1" thickBot="1">
      <c r="A1" s="24"/>
      <c r="B1" s="25"/>
      <c r="C1" s="25"/>
      <c r="D1" s="25"/>
      <c r="E1" s="26"/>
      <c r="F1" s="23"/>
      <c r="G1" s="1"/>
      <c r="H1" s="1"/>
      <c r="I1" s="1"/>
      <c r="J1" s="2"/>
      <c r="K1" s="3"/>
      <c r="L1"/>
      <c r="M1" s="1"/>
      <c r="N1" s="1"/>
      <c r="O1" s="1"/>
      <c r="P1" s="1"/>
      <c r="Q1" s="20"/>
      <c r="R1" s="20"/>
      <c r="S1" s="21"/>
    </row>
    <row r="2" spans="1:19" ht="13.5" customHeight="1">
      <c r="A2" s="8"/>
      <c r="B2" s="6"/>
      <c r="C2" s="6"/>
      <c r="D2" s="77"/>
      <c r="E2" s="6"/>
      <c r="F2" s="6"/>
      <c r="G2" s="6"/>
      <c r="H2" s="6"/>
      <c r="I2" s="6"/>
      <c r="J2" s="7"/>
      <c r="M2" s="6"/>
      <c r="N2" s="6"/>
      <c r="O2" s="6"/>
      <c r="P2" s="6"/>
      <c r="S2" s="5"/>
    </row>
    <row r="3" spans="1:19" ht="13.5" customHeight="1">
      <c r="A3" s="8"/>
      <c r="B3" s="6"/>
      <c r="C3" s="6"/>
      <c r="D3" s="77"/>
      <c r="E3" s="6"/>
      <c r="F3" s="6"/>
      <c r="G3" s="6"/>
      <c r="H3" s="6"/>
      <c r="I3" s="6"/>
      <c r="J3" s="7"/>
      <c r="M3" s="6"/>
      <c r="N3" s="6"/>
      <c r="O3" s="6"/>
      <c r="P3" s="6"/>
      <c r="S3" s="5"/>
    </row>
    <row r="4" spans="1:19" ht="13.5" customHeight="1">
      <c r="A4" s="9"/>
      <c r="B4" s="6"/>
      <c r="C4" s="6"/>
      <c r="D4" s="77"/>
      <c r="E4" s="6"/>
      <c r="F4" s="6"/>
      <c r="G4" s="6"/>
      <c r="H4" s="6"/>
      <c r="I4" s="6"/>
      <c r="J4" s="7"/>
      <c r="M4" s="6"/>
      <c r="N4" s="6"/>
      <c r="O4" s="6"/>
      <c r="P4" s="6"/>
      <c r="S4" s="5"/>
    </row>
    <row r="5" spans="1:19" ht="18.75" customHeight="1">
      <c r="A5" s="9"/>
      <c r="B5" s="27" t="s">
        <v>5</v>
      </c>
      <c r="C5" s="10"/>
      <c r="D5" s="10"/>
      <c r="E5"/>
      <c r="F5" s="6"/>
      <c r="G5" s="6"/>
      <c r="H5" s="6"/>
      <c r="I5" s="6"/>
      <c r="J5" s="7"/>
      <c r="M5" s="6"/>
      <c r="N5" s="6"/>
      <c r="O5" s="6"/>
      <c r="P5" s="6"/>
      <c r="S5" s="5"/>
    </row>
    <row r="6" spans="1:19" ht="13.5" customHeight="1" thickBot="1">
      <c r="A6" s="11"/>
      <c r="B6" s="13"/>
      <c r="C6" s="13"/>
      <c r="D6" s="13"/>
      <c r="E6" s="14"/>
      <c r="F6" s="14"/>
      <c r="G6" s="14"/>
      <c r="H6" s="14"/>
      <c r="I6" s="14"/>
      <c r="J6" s="15"/>
      <c r="K6" s="16"/>
      <c r="L6" s="16"/>
      <c r="M6" s="14"/>
      <c r="N6" s="14"/>
      <c r="O6" s="14"/>
      <c r="P6" s="14"/>
      <c r="Q6" s="16"/>
      <c r="R6" s="16"/>
      <c r="S6" s="17"/>
    </row>
    <row r="7" spans="1:19" ht="13.5" thickBot="1">
      <c r="A7" s="28" t="s">
        <v>12</v>
      </c>
      <c r="B7" s="28" t="s">
        <v>0</v>
      </c>
      <c r="C7" s="28" t="s">
        <v>1</v>
      </c>
      <c r="D7" s="29" t="s">
        <v>42</v>
      </c>
      <c r="E7" s="29" t="s">
        <v>3</v>
      </c>
      <c r="F7" s="28" t="s">
        <v>10</v>
      </c>
      <c r="G7" s="111" t="s">
        <v>6</v>
      </c>
      <c r="H7" s="112"/>
      <c r="I7" s="112"/>
      <c r="J7" s="112"/>
      <c r="K7" s="112"/>
      <c r="L7" s="112"/>
      <c r="M7" s="112"/>
      <c r="N7" s="112"/>
      <c r="O7" s="51"/>
      <c r="P7" s="51"/>
      <c r="Q7" s="30" t="s">
        <v>2</v>
      </c>
      <c r="R7" s="30"/>
      <c r="S7" s="30" t="s">
        <v>117</v>
      </c>
    </row>
    <row r="8" spans="1:19" ht="12.75" customHeight="1">
      <c r="A8" s="122"/>
      <c r="B8" s="123"/>
      <c r="C8" s="123"/>
      <c r="D8" s="123"/>
      <c r="E8" s="123"/>
      <c r="F8" s="124"/>
      <c r="G8" s="48" t="s">
        <v>4</v>
      </c>
      <c r="H8" s="31">
        <v>4</v>
      </c>
      <c r="I8" s="32">
        <v>5</v>
      </c>
      <c r="J8" s="32">
        <v>6</v>
      </c>
      <c r="K8" s="32">
        <v>7</v>
      </c>
      <c r="L8" s="32">
        <v>8</v>
      </c>
      <c r="M8" s="32">
        <v>9</v>
      </c>
      <c r="N8" s="32">
        <v>10</v>
      </c>
      <c r="O8" s="32"/>
      <c r="P8" s="54"/>
      <c r="Q8" s="113"/>
      <c r="R8" s="114"/>
      <c r="S8" s="115"/>
    </row>
    <row r="9" spans="1:19" ht="12.75" customHeight="1">
      <c r="A9" s="125"/>
      <c r="B9" s="126"/>
      <c r="C9" s="126"/>
      <c r="D9" s="126"/>
      <c r="E9" s="126"/>
      <c r="F9" s="127"/>
      <c r="G9" s="37" t="s">
        <v>7</v>
      </c>
      <c r="H9" s="33">
        <v>104</v>
      </c>
      <c r="I9" s="34">
        <v>116</v>
      </c>
      <c r="J9" s="34">
        <v>128</v>
      </c>
      <c r="K9" s="34">
        <v>140</v>
      </c>
      <c r="L9" s="34">
        <v>152</v>
      </c>
      <c r="M9" s="34">
        <v>167</v>
      </c>
      <c r="N9" s="34">
        <v>176</v>
      </c>
      <c r="O9" s="34"/>
      <c r="P9" s="55"/>
      <c r="Q9" s="116"/>
      <c r="R9" s="117"/>
      <c r="S9" s="118"/>
    </row>
    <row r="10" spans="1:19" ht="12.75" customHeight="1">
      <c r="A10" s="125"/>
      <c r="B10" s="126"/>
      <c r="C10" s="126"/>
      <c r="D10" s="126"/>
      <c r="E10" s="126"/>
      <c r="F10" s="127"/>
      <c r="G10" s="37" t="s">
        <v>8</v>
      </c>
      <c r="H10" s="33" t="s">
        <v>13</v>
      </c>
      <c r="I10" s="34" t="s">
        <v>14</v>
      </c>
      <c r="J10" s="34" t="s">
        <v>15</v>
      </c>
      <c r="K10" s="34" t="s">
        <v>16</v>
      </c>
      <c r="L10" s="34" t="s">
        <v>17</v>
      </c>
      <c r="M10" s="34" t="s">
        <v>18</v>
      </c>
      <c r="N10" s="34" t="s">
        <v>19</v>
      </c>
      <c r="O10" s="34"/>
      <c r="P10" s="55"/>
      <c r="Q10" s="116"/>
      <c r="R10" s="117"/>
      <c r="S10" s="118"/>
    </row>
    <row r="11" spans="1:19" ht="12.75" customHeight="1">
      <c r="A11" s="125"/>
      <c r="B11" s="126"/>
      <c r="C11" s="126"/>
      <c r="D11" s="126"/>
      <c r="E11" s="126"/>
      <c r="F11" s="127"/>
      <c r="G11" s="37" t="s">
        <v>9</v>
      </c>
      <c r="H11" s="33" t="s">
        <v>20</v>
      </c>
      <c r="I11" s="34" t="s">
        <v>21</v>
      </c>
      <c r="J11" s="34" t="s">
        <v>22</v>
      </c>
      <c r="K11" s="34" t="s">
        <v>23</v>
      </c>
      <c r="L11" s="34" t="s">
        <v>24</v>
      </c>
      <c r="M11" s="34" t="s">
        <v>25</v>
      </c>
      <c r="N11" s="34" t="s">
        <v>26</v>
      </c>
      <c r="O11" s="34"/>
      <c r="P11" s="55"/>
      <c r="Q11" s="116"/>
      <c r="R11" s="117"/>
      <c r="S11" s="118"/>
    </row>
    <row r="12" spans="1:19" ht="12.75" customHeight="1">
      <c r="A12" s="125"/>
      <c r="B12" s="126"/>
      <c r="C12" s="126"/>
      <c r="D12" s="126"/>
      <c r="E12" s="126"/>
      <c r="F12" s="127"/>
      <c r="G12" s="37" t="s">
        <v>11</v>
      </c>
      <c r="H12" s="33">
        <v>32</v>
      </c>
      <c r="I12" s="34">
        <v>34</v>
      </c>
      <c r="J12" s="34">
        <v>36</v>
      </c>
      <c r="K12" s="34">
        <v>38</v>
      </c>
      <c r="L12" s="34">
        <v>40</v>
      </c>
      <c r="M12" s="34">
        <v>42</v>
      </c>
      <c r="N12" s="34">
        <v>44</v>
      </c>
      <c r="O12" s="34"/>
      <c r="P12" s="55"/>
      <c r="Q12" s="116"/>
      <c r="R12" s="117"/>
      <c r="S12" s="118"/>
    </row>
    <row r="13" spans="1:19" ht="12.75" customHeight="1">
      <c r="A13" s="125"/>
      <c r="B13" s="126"/>
      <c r="C13" s="126"/>
      <c r="D13" s="126"/>
      <c r="E13" s="126"/>
      <c r="F13" s="127"/>
      <c r="G13" s="37" t="s">
        <v>34</v>
      </c>
      <c r="H13" s="35" t="s">
        <v>27</v>
      </c>
      <c r="I13" s="36" t="s">
        <v>28</v>
      </c>
      <c r="J13" s="36" t="s">
        <v>29</v>
      </c>
      <c r="K13" s="36" t="s">
        <v>30</v>
      </c>
      <c r="L13" s="36" t="s">
        <v>31</v>
      </c>
      <c r="M13" s="36" t="s">
        <v>32</v>
      </c>
      <c r="N13" s="36" t="s">
        <v>33</v>
      </c>
      <c r="O13" s="36" t="s">
        <v>41</v>
      </c>
      <c r="P13" s="56"/>
      <c r="Q13" s="116"/>
      <c r="R13" s="117"/>
      <c r="S13" s="118"/>
    </row>
    <row r="14" spans="1:19" ht="12.75" customHeight="1" thickBot="1">
      <c r="A14" s="128"/>
      <c r="B14" s="129"/>
      <c r="C14" s="129"/>
      <c r="D14" s="129"/>
      <c r="E14" s="129"/>
      <c r="F14" s="130"/>
      <c r="G14" s="38" t="s">
        <v>35</v>
      </c>
      <c r="H14" s="46"/>
      <c r="I14" s="47"/>
      <c r="J14" s="47"/>
      <c r="K14" s="47"/>
      <c r="L14" s="47"/>
      <c r="M14" s="47"/>
      <c r="N14" s="47"/>
      <c r="O14" s="47"/>
      <c r="P14" s="57"/>
      <c r="Q14" s="119"/>
      <c r="R14" s="120"/>
      <c r="S14" s="121"/>
    </row>
    <row r="15" spans="1:19" ht="51" customHeight="1">
      <c r="A15" s="63">
        <v>1</v>
      </c>
      <c r="B15" s="41" t="s">
        <v>94</v>
      </c>
      <c r="C15" s="42" t="s">
        <v>116</v>
      </c>
      <c r="D15" s="80" t="s">
        <v>95</v>
      </c>
      <c r="E15" s="43" t="s">
        <v>93</v>
      </c>
      <c r="F15"/>
      <c r="G15" s="39" t="s">
        <v>34</v>
      </c>
      <c r="H15" s="45"/>
      <c r="I15" s="40"/>
      <c r="J15" s="40"/>
      <c r="K15" s="40"/>
      <c r="L15" s="40">
        <v>7</v>
      </c>
      <c r="M15" s="40"/>
      <c r="N15" s="40"/>
      <c r="O15" s="53"/>
      <c r="P15" s="53"/>
      <c r="Q15" s="50">
        <f>SUM(H15:P15)</f>
        <v>7</v>
      </c>
      <c r="R15" s="104">
        <v>7</v>
      </c>
      <c r="S15" s="19">
        <v>26.16</v>
      </c>
    </row>
    <row r="16" spans="1:19" ht="51" customHeight="1">
      <c r="A16" s="63">
        <v>2</v>
      </c>
      <c r="B16" s="41" t="s">
        <v>70</v>
      </c>
      <c r="C16" s="42" t="s">
        <v>112</v>
      </c>
      <c r="D16" s="80" t="s">
        <v>69</v>
      </c>
      <c r="E16" s="43" t="s">
        <v>52</v>
      </c>
      <c r="F16"/>
      <c r="G16" s="39" t="s">
        <v>34</v>
      </c>
      <c r="H16" s="45"/>
      <c r="I16" s="40"/>
      <c r="J16" s="40"/>
      <c r="K16" s="40">
        <v>23</v>
      </c>
      <c r="L16" s="40">
        <v>30</v>
      </c>
      <c r="M16" s="40">
        <v>30</v>
      </c>
      <c r="N16" s="40">
        <v>15</v>
      </c>
      <c r="O16" s="53"/>
      <c r="P16" s="53"/>
      <c r="Q16" s="50">
        <f>SUM(H16:P16)</f>
        <v>98</v>
      </c>
      <c r="R16" s="104">
        <v>98</v>
      </c>
      <c r="S16" s="19">
        <v>26.16</v>
      </c>
    </row>
    <row r="17" spans="1:21" ht="51" customHeight="1">
      <c r="A17" s="63">
        <v>3</v>
      </c>
      <c r="B17" s="41" t="s">
        <v>36</v>
      </c>
      <c r="C17" s="42" t="s">
        <v>113</v>
      </c>
      <c r="D17" s="80" t="s">
        <v>36</v>
      </c>
      <c r="E17" s="43" t="s">
        <v>39</v>
      </c>
      <c r="F17" s="44"/>
      <c r="G17" s="39" t="s">
        <v>34</v>
      </c>
      <c r="H17" s="45"/>
      <c r="I17" s="40"/>
      <c r="J17" s="40"/>
      <c r="K17" s="40"/>
      <c r="L17" s="40">
        <v>44</v>
      </c>
      <c r="M17" s="40">
        <v>44</v>
      </c>
      <c r="N17" s="40">
        <v>44</v>
      </c>
      <c r="O17" s="53"/>
      <c r="P17" s="53"/>
      <c r="Q17" s="50">
        <f>SUM(H17:P17)</f>
        <v>132</v>
      </c>
      <c r="R17" s="104">
        <v>132</v>
      </c>
      <c r="S17" s="19">
        <v>13.31</v>
      </c>
    </row>
    <row r="18" spans="1:21" ht="51" customHeight="1">
      <c r="A18" s="63">
        <v>4</v>
      </c>
      <c r="B18" s="41" t="s">
        <v>62</v>
      </c>
      <c r="C18" s="42" t="s">
        <v>114</v>
      </c>
      <c r="D18" s="80" t="s">
        <v>63</v>
      </c>
      <c r="E18" s="43" t="s">
        <v>39</v>
      </c>
      <c r="F18"/>
      <c r="G18" s="39"/>
      <c r="H18" s="45"/>
      <c r="I18" s="40"/>
      <c r="J18" s="40"/>
      <c r="K18" s="40">
        <v>8</v>
      </c>
      <c r="L18" s="40"/>
      <c r="M18" s="40">
        <v>24</v>
      </c>
      <c r="N18" s="40">
        <v>10</v>
      </c>
      <c r="O18" s="53"/>
      <c r="P18" s="53"/>
      <c r="Q18" s="50">
        <f>SUM(I18:P18)</f>
        <v>42</v>
      </c>
      <c r="R18" s="104">
        <v>42</v>
      </c>
      <c r="S18" s="19">
        <v>21.41</v>
      </c>
    </row>
    <row r="19" spans="1:21" ht="51" customHeight="1">
      <c r="A19" s="63">
        <v>5</v>
      </c>
      <c r="B19" s="41" t="s">
        <v>50</v>
      </c>
      <c r="C19" s="42" t="s">
        <v>115</v>
      </c>
      <c r="D19" s="80" t="s">
        <v>51</v>
      </c>
      <c r="E19" s="43" t="s">
        <v>52</v>
      </c>
      <c r="F19"/>
      <c r="G19" s="39" t="s">
        <v>34</v>
      </c>
      <c r="H19" s="45"/>
      <c r="I19" s="40"/>
      <c r="J19" s="40"/>
      <c r="K19" s="40">
        <v>23</v>
      </c>
      <c r="L19" s="40"/>
      <c r="M19" s="40"/>
      <c r="N19" s="40"/>
      <c r="O19" s="53"/>
      <c r="P19" s="53"/>
      <c r="Q19" s="50">
        <f>SUM(H19:P19)</f>
        <v>23</v>
      </c>
      <c r="R19" s="104">
        <v>23</v>
      </c>
      <c r="S19" s="19">
        <v>14.26</v>
      </c>
    </row>
    <row r="20" spans="1:21" ht="51" customHeight="1">
      <c r="A20" s="63">
        <v>6</v>
      </c>
      <c r="B20" s="60" t="s">
        <v>59</v>
      </c>
      <c r="C20" s="61" t="s">
        <v>60</v>
      </c>
      <c r="D20" s="81" t="s">
        <v>61</v>
      </c>
      <c r="E20" s="62" t="s">
        <v>39</v>
      </c>
      <c r="F20"/>
      <c r="G20" s="63" t="s">
        <v>34</v>
      </c>
      <c r="H20" s="64"/>
      <c r="I20" s="65"/>
      <c r="J20" s="65">
        <v>4</v>
      </c>
      <c r="K20" s="65">
        <v>8</v>
      </c>
      <c r="L20" s="65">
        <v>12</v>
      </c>
      <c r="M20" s="65">
        <v>4</v>
      </c>
      <c r="N20" s="65">
        <v>4</v>
      </c>
      <c r="O20" s="66"/>
      <c r="P20" s="66"/>
      <c r="Q20" s="50">
        <f t="shared" ref="Q20" si="0">SUM(H20:P20)</f>
        <v>32</v>
      </c>
      <c r="R20" s="104">
        <v>32</v>
      </c>
      <c r="S20" s="19">
        <v>9.52</v>
      </c>
    </row>
    <row r="21" spans="1:21" ht="51" customHeight="1">
      <c r="A21" s="63">
        <v>7</v>
      </c>
      <c r="B21" s="60" t="s">
        <v>37</v>
      </c>
      <c r="C21" s="61" t="s">
        <v>111</v>
      </c>
      <c r="D21" s="81" t="s">
        <v>43</v>
      </c>
      <c r="E21" s="62" t="s">
        <v>39</v>
      </c>
      <c r="F21" s="44"/>
      <c r="G21" s="63" t="s">
        <v>34</v>
      </c>
      <c r="H21" s="64"/>
      <c r="I21" s="65"/>
      <c r="J21" s="65"/>
      <c r="K21" s="65"/>
      <c r="L21" s="65">
        <v>52</v>
      </c>
      <c r="M21" s="65">
        <v>19</v>
      </c>
      <c r="N21" s="65">
        <v>27</v>
      </c>
      <c r="O21" s="66">
        <v>21</v>
      </c>
      <c r="P21" s="66"/>
      <c r="Q21" s="50">
        <f t="shared" ref="Q21:Q62" si="1">SUM(H21:P21)</f>
        <v>119</v>
      </c>
      <c r="R21" s="104">
        <v>119</v>
      </c>
      <c r="S21" s="19">
        <v>14.26</v>
      </c>
    </row>
    <row r="22" spans="1:21" ht="51" customHeight="1">
      <c r="A22" s="63">
        <v>8</v>
      </c>
      <c r="B22" s="68" t="s">
        <v>38</v>
      </c>
      <c r="C22" s="69" t="s">
        <v>110</v>
      </c>
      <c r="D22" s="82" t="s">
        <v>44</v>
      </c>
      <c r="E22" s="70" t="s">
        <v>39</v>
      </c>
      <c r="F22" s="71"/>
      <c r="G22" s="72" t="s">
        <v>34</v>
      </c>
      <c r="H22" s="73"/>
      <c r="I22" s="73"/>
      <c r="J22" s="73">
        <v>22</v>
      </c>
      <c r="K22" s="73">
        <v>44</v>
      </c>
      <c r="L22" s="73">
        <v>44</v>
      </c>
      <c r="M22" s="73">
        <v>44</v>
      </c>
      <c r="N22" s="73">
        <v>44</v>
      </c>
      <c r="O22" s="74">
        <v>6</v>
      </c>
      <c r="P22" s="74"/>
      <c r="Q22" s="75">
        <f t="shared" si="1"/>
        <v>204</v>
      </c>
      <c r="R22" s="101">
        <v>204</v>
      </c>
      <c r="S22" s="76">
        <v>16.64</v>
      </c>
    </row>
    <row r="23" spans="1:21" ht="51" customHeight="1">
      <c r="A23" s="63">
        <v>11</v>
      </c>
      <c r="B23" s="84" t="s">
        <v>74</v>
      </c>
      <c r="C23" s="61" t="s">
        <v>109</v>
      </c>
      <c r="D23" s="87" t="s">
        <v>75</v>
      </c>
      <c r="E23" s="62" t="s">
        <v>58</v>
      </c>
      <c r="F23" s="88"/>
      <c r="G23" s="63" t="s">
        <v>34</v>
      </c>
      <c r="H23" s="64"/>
      <c r="I23" s="65"/>
      <c r="J23" s="65"/>
      <c r="K23" s="65">
        <v>30</v>
      </c>
      <c r="L23" s="65">
        <v>60</v>
      </c>
      <c r="M23" s="65">
        <v>60</v>
      </c>
      <c r="N23" s="65">
        <v>30</v>
      </c>
      <c r="O23" s="66"/>
      <c r="P23" s="66"/>
      <c r="Q23" s="50">
        <f t="shared" ref="Q23:Q28" si="2">SUM(J23:P23)</f>
        <v>180</v>
      </c>
      <c r="R23" s="104">
        <v>180</v>
      </c>
      <c r="S23" s="19">
        <v>26.19</v>
      </c>
    </row>
    <row r="24" spans="1:21" ht="51" customHeight="1">
      <c r="A24" s="72">
        <v>12</v>
      </c>
      <c r="B24" s="85" t="s">
        <v>76</v>
      </c>
      <c r="C24" s="69" t="s">
        <v>108</v>
      </c>
      <c r="D24" s="89" t="s">
        <v>77</v>
      </c>
      <c r="E24" s="70" t="s">
        <v>52</v>
      </c>
      <c r="F24"/>
      <c r="G24" s="72" t="s">
        <v>34</v>
      </c>
      <c r="H24" s="86"/>
      <c r="I24" s="73"/>
      <c r="J24" s="73"/>
      <c r="K24" s="73">
        <v>30</v>
      </c>
      <c r="L24" s="73">
        <v>60</v>
      </c>
      <c r="M24" s="73">
        <v>60</v>
      </c>
      <c r="N24" s="73">
        <v>30</v>
      </c>
      <c r="O24" s="74"/>
      <c r="P24" s="74"/>
      <c r="Q24" s="75">
        <f t="shared" si="2"/>
        <v>180</v>
      </c>
      <c r="R24" s="101">
        <v>180</v>
      </c>
      <c r="S24" s="76">
        <v>11.9</v>
      </c>
    </row>
    <row r="25" spans="1:21" ht="51" customHeight="1">
      <c r="A25" s="63">
        <v>13</v>
      </c>
      <c r="B25" s="84" t="s">
        <v>78</v>
      </c>
      <c r="C25" s="61" t="s">
        <v>107</v>
      </c>
      <c r="D25" s="87" t="s">
        <v>79</v>
      </c>
      <c r="E25" s="62" t="s">
        <v>52</v>
      </c>
      <c r="F25" s="88"/>
      <c r="G25" s="63" t="s">
        <v>34</v>
      </c>
      <c r="H25" s="64"/>
      <c r="I25" s="65"/>
      <c r="J25" s="65"/>
      <c r="K25" s="65">
        <v>30</v>
      </c>
      <c r="L25" s="65">
        <v>60</v>
      </c>
      <c r="M25" s="65">
        <v>60</v>
      </c>
      <c r="N25" s="65">
        <v>30</v>
      </c>
      <c r="O25" s="66"/>
      <c r="P25" s="66"/>
      <c r="Q25" s="50">
        <f t="shared" si="2"/>
        <v>180</v>
      </c>
      <c r="R25" s="104">
        <v>180</v>
      </c>
      <c r="S25" s="19">
        <v>26.19</v>
      </c>
    </row>
    <row r="26" spans="1:21" ht="51" customHeight="1" thickBot="1">
      <c r="A26" s="39">
        <v>14</v>
      </c>
      <c r="B26" s="90" t="s">
        <v>80</v>
      </c>
      <c r="C26" s="91" t="s">
        <v>106</v>
      </c>
      <c r="D26" s="92" t="s">
        <v>81</v>
      </c>
      <c r="E26" s="93" t="s">
        <v>52</v>
      </c>
      <c r="F26"/>
      <c r="G26" s="94" t="s">
        <v>34</v>
      </c>
      <c r="H26" s="95"/>
      <c r="I26" s="96"/>
      <c r="J26" s="96"/>
      <c r="K26" s="96"/>
      <c r="L26" s="96">
        <v>12</v>
      </c>
      <c r="M26" s="96">
        <v>12</v>
      </c>
      <c r="N26" s="96">
        <v>6</v>
      </c>
      <c r="O26" s="97"/>
      <c r="P26" s="97"/>
      <c r="Q26" s="98">
        <f t="shared" si="2"/>
        <v>30</v>
      </c>
      <c r="R26" s="105">
        <v>30</v>
      </c>
      <c r="S26" s="99">
        <v>11.88</v>
      </c>
    </row>
    <row r="27" spans="1:21" ht="51" customHeight="1" thickBot="1">
      <c r="A27" s="39">
        <v>15</v>
      </c>
      <c r="B27" s="100" t="s">
        <v>85</v>
      </c>
      <c r="C27" s="134" t="s">
        <v>86</v>
      </c>
      <c r="D27" s="136" t="s">
        <v>87</v>
      </c>
      <c r="E27" s="93" t="s">
        <v>52</v>
      </c>
      <c r="F27"/>
      <c r="G27" s="94" t="s">
        <v>34</v>
      </c>
      <c r="H27" s="95"/>
      <c r="I27" s="96"/>
      <c r="J27" s="96"/>
      <c r="K27" s="96"/>
      <c r="L27" s="96">
        <v>10</v>
      </c>
      <c r="M27" s="96"/>
      <c r="N27" s="96"/>
      <c r="O27" s="97"/>
      <c r="P27" s="97"/>
      <c r="Q27" s="98">
        <f t="shared" si="2"/>
        <v>10</v>
      </c>
      <c r="R27" s="105">
        <v>10</v>
      </c>
      <c r="S27" s="99">
        <v>38.07</v>
      </c>
      <c r="U27"/>
    </row>
    <row r="28" spans="1:21" ht="51" customHeight="1" thickBot="1">
      <c r="A28" s="39">
        <v>16</v>
      </c>
      <c r="B28" s="90" t="s">
        <v>88</v>
      </c>
      <c r="C28" s="135"/>
      <c r="D28" s="137"/>
      <c r="E28" s="93" t="s">
        <v>89</v>
      </c>
      <c r="F28"/>
      <c r="G28" s="94" t="s">
        <v>34</v>
      </c>
      <c r="H28" s="95"/>
      <c r="I28" s="96"/>
      <c r="J28" s="96"/>
      <c r="K28" s="96">
        <v>12</v>
      </c>
      <c r="L28" s="96">
        <v>47</v>
      </c>
      <c r="M28" s="96">
        <v>30</v>
      </c>
      <c r="N28" s="96">
        <v>15</v>
      </c>
      <c r="O28" s="97"/>
      <c r="P28" s="97"/>
      <c r="Q28" s="98">
        <f t="shared" si="2"/>
        <v>104</v>
      </c>
      <c r="R28" s="105">
        <v>104</v>
      </c>
      <c r="S28" s="99">
        <v>38.07</v>
      </c>
      <c r="U28"/>
    </row>
    <row r="29" spans="1:21" ht="15" customHeight="1" thickBot="1">
      <c r="A29" s="107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21" ht="51" customHeight="1">
      <c r="A30" s="63">
        <v>17</v>
      </c>
      <c r="B30" s="60" t="s">
        <v>45</v>
      </c>
      <c r="C30" s="61" t="s">
        <v>101</v>
      </c>
      <c r="D30" s="81" t="s">
        <v>47</v>
      </c>
      <c r="E30" s="62" t="s">
        <v>46</v>
      </c>
      <c r="F30" s="44"/>
      <c r="G30" s="63" t="s">
        <v>34</v>
      </c>
      <c r="H30" s="64"/>
      <c r="I30" s="65"/>
      <c r="J30" s="65">
        <v>2</v>
      </c>
      <c r="K30" s="65"/>
      <c r="L30" s="65">
        <v>4</v>
      </c>
      <c r="M30" s="65"/>
      <c r="N30" s="65"/>
      <c r="O30" s="66"/>
      <c r="P30" s="66"/>
      <c r="Q30" s="50">
        <f t="shared" si="1"/>
        <v>6</v>
      </c>
      <c r="R30" s="104">
        <v>6</v>
      </c>
      <c r="S30" s="19">
        <v>19.02</v>
      </c>
    </row>
    <row r="31" spans="1:21" ht="51" customHeight="1">
      <c r="A31" s="63">
        <v>18</v>
      </c>
      <c r="B31" s="41" t="s">
        <v>56</v>
      </c>
      <c r="C31" s="42" t="s">
        <v>97</v>
      </c>
      <c r="D31" s="80" t="s">
        <v>57</v>
      </c>
      <c r="E31" s="43" t="s">
        <v>58</v>
      </c>
      <c r="F31"/>
      <c r="G31" s="39" t="s">
        <v>34</v>
      </c>
      <c r="H31" s="45"/>
      <c r="I31" s="40"/>
      <c r="J31" s="40"/>
      <c r="K31" s="40">
        <v>8</v>
      </c>
      <c r="L31" s="40"/>
      <c r="M31" s="40"/>
      <c r="N31" s="40"/>
      <c r="O31" s="53"/>
      <c r="P31" s="53"/>
      <c r="Q31" s="50">
        <f>SUM(H31:P31)</f>
        <v>8</v>
      </c>
      <c r="R31" s="104">
        <v>8</v>
      </c>
      <c r="S31" s="19">
        <v>11.88</v>
      </c>
    </row>
    <row r="32" spans="1:21" ht="51" customHeight="1">
      <c r="A32" s="63">
        <v>19</v>
      </c>
      <c r="B32" s="41" t="s">
        <v>53</v>
      </c>
      <c r="C32" s="42" t="s">
        <v>96</v>
      </c>
      <c r="D32" s="80" t="s">
        <v>54</v>
      </c>
      <c r="E32" s="43" t="s">
        <v>39</v>
      </c>
      <c r="F32"/>
      <c r="G32" s="39" t="s">
        <v>34</v>
      </c>
      <c r="H32" s="45"/>
      <c r="I32" s="40"/>
      <c r="J32" s="40"/>
      <c r="K32" s="40"/>
      <c r="L32" s="40"/>
      <c r="M32" s="40">
        <v>11</v>
      </c>
      <c r="N32" s="40">
        <v>11</v>
      </c>
      <c r="O32" s="53"/>
      <c r="P32" s="53"/>
      <c r="Q32" s="50">
        <f>SUM(H32:P32)</f>
        <v>22</v>
      </c>
      <c r="R32" s="104">
        <v>22</v>
      </c>
      <c r="S32" s="19">
        <v>16.64</v>
      </c>
    </row>
    <row r="33" spans="1:20" ht="51" customHeight="1">
      <c r="A33" s="63">
        <v>20</v>
      </c>
      <c r="B33" s="41" t="s">
        <v>64</v>
      </c>
      <c r="C33" s="42" t="s">
        <v>98</v>
      </c>
      <c r="D33" s="80" t="s">
        <v>65</v>
      </c>
      <c r="E33" s="43" t="s">
        <v>66</v>
      </c>
      <c r="F33"/>
      <c r="G33" s="39" t="s">
        <v>34</v>
      </c>
      <c r="H33" s="45"/>
      <c r="I33" s="40"/>
      <c r="J33" s="40">
        <v>8</v>
      </c>
      <c r="K33" s="40">
        <v>20</v>
      </c>
      <c r="L33" s="40">
        <v>23</v>
      </c>
      <c r="M33" s="40">
        <v>18</v>
      </c>
      <c r="N33" s="40"/>
      <c r="O33" s="53"/>
      <c r="P33" s="53"/>
      <c r="Q33" s="18">
        <f>SUM(I33:O33)</f>
        <v>69</v>
      </c>
      <c r="R33" s="103">
        <v>69</v>
      </c>
      <c r="S33" s="59">
        <v>11.88</v>
      </c>
    </row>
    <row r="34" spans="1:20" ht="51" customHeight="1">
      <c r="A34" s="63">
        <v>21</v>
      </c>
      <c r="B34" s="41" t="s">
        <v>71</v>
      </c>
      <c r="C34" s="42" t="s">
        <v>99</v>
      </c>
      <c r="D34" s="80" t="s">
        <v>72</v>
      </c>
      <c r="E34" s="43" t="s">
        <v>39</v>
      </c>
      <c r="F34"/>
      <c r="G34" s="39" t="s">
        <v>34</v>
      </c>
      <c r="H34" s="45"/>
      <c r="I34" s="40"/>
      <c r="J34" s="40"/>
      <c r="K34" s="40">
        <v>10</v>
      </c>
      <c r="L34" s="40">
        <v>1</v>
      </c>
      <c r="M34" s="40">
        <v>7</v>
      </c>
      <c r="N34" s="40">
        <v>1</v>
      </c>
      <c r="O34" s="53"/>
      <c r="P34" s="53"/>
      <c r="Q34" s="18">
        <f>SUM(I34:O34)</f>
        <v>19</v>
      </c>
      <c r="R34" s="103">
        <v>19</v>
      </c>
      <c r="S34" s="59">
        <v>11.9</v>
      </c>
    </row>
    <row r="35" spans="1:20" ht="51" customHeight="1">
      <c r="A35" s="63">
        <v>22</v>
      </c>
      <c r="B35" s="41" t="s">
        <v>73</v>
      </c>
      <c r="C35" s="42" t="s">
        <v>100</v>
      </c>
      <c r="D35" s="80" t="s">
        <v>72</v>
      </c>
      <c r="E35" s="43" t="s">
        <v>52</v>
      </c>
      <c r="F35"/>
      <c r="G35" s="39" t="s">
        <v>34</v>
      </c>
      <c r="H35" s="45"/>
      <c r="I35" s="40"/>
      <c r="J35" s="40"/>
      <c r="K35" s="40">
        <v>9</v>
      </c>
      <c r="L35" s="40">
        <v>5</v>
      </c>
      <c r="M35" s="40">
        <v>1</v>
      </c>
      <c r="N35" s="40"/>
      <c r="O35" s="53"/>
      <c r="P35" s="53"/>
      <c r="Q35" s="18">
        <f>SUM(I35:O35)</f>
        <v>15</v>
      </c>
      <c r="R35" s="103">
        <v>15</v>
      </c>
      <c r="S35" s="59">
        <v>11.9</v>
      </c>
    </row>
    <row r="36" spans="1:20" ht="51" customHeight="1">
      <c r="A36" s="63">
        <v>23</v>
      </c>
      <c r="B36" s="41" t="s">
        <v>67</v>
      </c>
      <c r="C36" s="83" t="s">
        <v>102</v>
      </c>
      <c r="D36" s="80" t="s">
        <v>68</v>
      </c>
      <c r="E36" s="43" t="s">
        <v>39</v>
      </c>
      <c r="F36"/>
      <c r="G36" s="39" t="s">
        <v>34</v>
      </c>
      <c r="H36" s="45"/>
      <c r="I36" s="40"/>
      <c r="J36" s="40"/>
      <c r="K36" s="40"/>
      <c r="L36" s="40"/>
      <c r="M36" s="40">
        <v>21</v>
      </c>
      <c r="N36" s="40">
        <v>45</v>
      </c>
      <c r="O36" s="53">
        <v>51</v>
      </c>
      <c r="P36" s="53">
        <v>15</v>
      </c>
      <c r="Q36" s="18">
        <f>SUM(I36:P36)</f>
        <v>132</v>
      </c>
      <c r="R36" s="103">
        <v>132</v>
      </c>
      <c r="S36" s="59">
        <v>13.33</v>
      </c>
    </row>
    <row r="37" spans="1:20" ht="51" customHeight="1">
      <c r="A37" s="63">
        <v>24</v>
      </c>
      <c r="B37" s="41" t="s">
        <v>90</v>
      </c>
      <c r="C37" s="42" t="s">
        <v>91</v>
      </c>
      <c r="D37" s="80" t="s">
        <v>92</v>
      </c>
      <c r="E37" s="43" t="s">
        <v>93</v>
      </c>
      <c r="F37" s="102"/>
      <c r="G37" s="39" t="s">
        <v>34</v>
      </c>
      <c r="H37" s="45"/>
      <c r="I37" s="40"/>
      <c r="J37" s="40"/>
      <c r="K37" s="40"/>
      <c r="L37" s="40"/>
      <c r="M37" s="40">
        <v>23</v>
      </c>
      <c r="N37" s="40">
        <v>30</v>
      </c>
      <c r="O37" s="53">
        <v>30</v>
      </c>
      <c r="P37" s="53"/>
      <c r="Q37" s="18">
        <f t="shared" ref="Q37:Q40" si="3">SUM(J37:P37)</f>
        <v>83</v>
      </c>
      <c r="R37" s="103">
        <v>83</v>
      </c>
      <c r="S37" s="59">
        <v>26.19</v>
      </c>
      <c r="T37"/>
    </row>
    <row r="38" spans="1:20" ht="51" customHeight="1">
      <c r="A38" s="63">
        <v>25</v>
      </c>
      <c r="B38" s="41" t="s">
        <v>48</v>
      </c>
      <c r="C38" s="42" t="s">
        <v>103</v>
      </c>
      <c r="D38" s="80" t="s">
        <v>49</v>
      </c>
      <c r="E38" s="43" t="s">
        <v>40</v>
      </c>
      <c r="F38"/>
      <c r="G38" s="39" t="s">
        <v>34</v>
      </c>
      <c r="H38" s="45"/>
      <c r="I38" s="40"/>
      <c r="J38" s="40">
        <v>50</v>
      </c>
      <c r="K38" s="40">
        <v>50</v>
      </c>
      <c r="L38" s="40">
        <v>50</v>
      </c>
      <c r="M38" s="40">
        <v>50</v>
      </c>
      <c r="N38" s="40"/>
      <c r="O38" s="53"/>
      <c r="P38" s="53"/>
      <c r="Q38" s="18">
        <f t="shared" si="3"/>
        <v>200</v>
      </c>
      <c r="R38" s="103">
        <v>200</v>
      </c>
      <c r="S38" s="59">
        <v>14.26</v>
      </c>
    </row>
    <row r="39" spans="1:20" ht="51" customHeight="1">
      <c r="A39" s="63">
        <v>26</v>
      </c>
      <c r="B39" s="41" t="s">
        <v>82</v>
      </c>
      <c r="C39" s="42" t="s">
        <v>104</v>
      </c>
      <c r="D39" s="80" t="s">
        <v>82</v>
      </c>
      <c r="E39" s="43" t="s">
        <v>40</v>
      </c>
      <c r="F39"/>
      <c r="G39" s="39" t="s">
        <v>34</v>
      </c>
      <c r="H39" s="45"/>
      <c r="I39" s="40"/>
      <c r="J39" s="40"/>
      <c r="K39" s="40">
        <v>15</v>
      </c>
      <c r="L39" s="40">
        <v>31</v>
      </c>
      <c r="M39" s="40">
        <v>30</v>
      </c>
      <c r="N39" s="40">
        <v>47</v>
      </c>
      <c r="O39" s="53"/>
      <c r="P39" s="53"/>
      <c r="Q39" s="18">
        <f t="shared" si="3"/>
        <v>123</v>
      </c>
      <c r="R39" s="103">
        <v>123</v>
      </c>
      <c r="S39" s="59">
        <v>11.88</v>
      </c>
    </row>
    <row r="40" spans="1:20" ht="51" customHeight="1" thickBot="1">
      <c r="A40" s="63">
        <v>7</v>
      </c>
      <c r="B40" s="41" t="s">
        <v>83</v>
      </c>
      <c r="C40" s="42" t="s">
        <v>105</v>
      </c>
      <c r="D40" s="80" t="s">
        <v>84</v>
      </c>
      <c r="E40" s="43" t="s">
        <v>58</v>
      </c>
      <c r="F40"/>
      <c r="G40" s="39" t="s">
        <v>34</v>
      </c>
      <c r="H40" s="45"/>
      <c r="I40" s="40"/>
      <c r="J40" s="40"/>
      <c r="K40" s="40">
        <v>62</v>
      </c>
      <c r="L40" s="40">
        <v>124</v>
      </c>
      <c r="M40" s="40">
        <v>124</v>
      </c>
      <c r="N40" s="40">
        <v>62</v>
      </c>
      <c r="O40" s="53"/>
      <c r="P40" s="53"/>
      <c r="Q40" s="18">
        <f t="shared" si="3"/>
        <v>372</v>
      </c>
      <c r="R40" s="103">
        <v>372</v>
      </c>
      <c r="S40" s="59">
        <v>19.02</v>
      </c>
    </row>
    <row r="41" spans="1:20" ht="15" hidden="1" customHeight="1">
      <c r="A41" s="39">
        <v>8</v>
      </c>
      <c r="B41" s="41"/>
      <c r="C41" s="42"/>
      <c r="D41" s="78"/>
      <c r="E41" s="43"/>
      <c r="F41" s="58"/>
      <c r="G41" s="39"/>
      <c r="H41" s="40"/>
      <c r="I41" s="40"/>
      <c r="J41" s="40"/>
      <c r="K41" s="40"/>
      <c r="L41" s="40"/>
      <c r="M41" s="40"/>
      <c r="N41" s="40"/>
      <c r="O41" s="53"/>
      <c r="P41" s="53"/>
      <c r="Q41" s="18">
        <f t="shared" si="1"/>
        <v>0</v>
      </c>
      <c r="R41" s="103"/>
      <c r="S41" s="59"/>
    </row>
    <row r="42" spans="1:20" ht="15" hidden="1" customHeight="1">
      <c r="A42" s="63">
        <v>9</v>
      </c>
      <c r="B42" s="41"/>
      <c r="C42" s="42"/>
      <c r="D42" s="78"/>
      <c r="E42" s="43"/>
      <c r="F42" s="44"/>
      <c r="G42" s="39"/>
      <c r="H42" s="45"/>
      <c r="I42" s="40"/>
      <c r="J42" s="40"/>
      <c r="K42" s="40"/>
      <c r="L42" s="40"/>
      <c r="M42" s="40"/>
      <c r="N42" s="40"/>
      <c r="O42" s="53"/>
      <c r="P42" s="53"/>
      <c r="Q42" s="50">
        <f t="shared" si="1"/>
        <v>0</v>
      </c>
      <c r="R42" s="104"/>
      <c r="S42" s="19"/>
    </row>
    <row r="43" spans="1:20" ht="15" hidden="1" customHeight="1">
      <c r="A43" s="63">
        <v>10</v>
      </c>
      <c r="B43" s="41"/>
      <c r="C43" s="42"/>
      <c r="D43" s="78"/>
      <c r="E43" s="43"/>
      <c r="F43" s="44"/>
      <c r="G43" s="39"/>
      <c r="H43" s="45"/>
      <c r="I43" s="40"/>
      <c r="J43" s="40"/>
      <c r="K43" s="40"/>
      <c r="L43" s="40"/>
      <c r="M43" s="40"/>
      <c r="N43" s="40"/>
      <c r="O43" s="53"/>
      <c r="P43" s="53"/>
      <c r="Q43" s="50">
        <f t="shared" si="1"/>
        <v>0</v>
      </c>
      <c r="R43" s="104"/>
      <c r="S43" s="19"/>
    </row>
    <row r="44" spans="1:20" ht="15" hidden="1" customHeight="1">
      <c r="A44" s="63">
        <v>11</v>
      </c>
      <c r="B44" s="60"/>
      <c r="C44" s="61"/>
      <c r="D44" s="79"/>
      <c r="E44" s="62"/>
      <c r="F44" s="44"/>
      <c r="G44" s="63"/>
      <c r="H44" s="64"/>
      <c r="I44" s="65"/>
      <c r="J44" s="65"/>
      <c r="K44" s="65"/>
      <c r="L44" s="65"/>
      <c r="M44" s="65"/>
      <c r="N44" s="65"/>
      <c r="O44" s="66"/>
      <c r="P44" s="66"/>
      <c r="Q44" s="50">
        <f t="shared" si="1"/>
        <v>0</v>
      </c>
      <c r="R44" s="104"/>
      <c r="S44" s="19"/>
    </row>
    <row r="45" spans="1:20" ht="15" hidden="1" customHeight="1">
      <c r="A45" s="39">
        <v>12</v>
      </c>
      <c r="B45" s="41"/>
      <c r="C45" s="42"/>
      <c r="D45" s="78"/>
      <c r="E45" s="43"/>
      <c r="F45" s="58"/>
      <c r="G45" s="39"/>
      <c r="H45" s="40"/>
      <c r="I45" s="40"/>
      <c r="J45" s="40"/>
      <c r="K45" s="40"/>
      <c r="L45" s="40"/>
      <c r="M45" s="40"/>
      <c r="N45" s="40"/>
      <c r="O45" s="53"/>
      <c r="P45" s="53"/>
      <c r="Q45" s="18">
        <f t="shared" si="1"/>
        <v>0</v>
      </c>
      <c r="R45" s="103"/>
      <c r="S45" s="59"/>
    </row>
    <row r="46" spans="1:20" ht="15" hidden="1" customHeight="1">
      <c r="A46" s="63">
        <v>13</v>
      </c>
      <c r="B46" s="41"/>
      <c r="C46" s="42"/>
      <c r="D46" s="78"/>
      <c r="E46" s="43"/>
      <c r="F46" s="44"/>
      <c r="G46" s="39"/>
      <c r="H46" s="45"/>
      <c r="I46" s="40"/>
      <c r="J46" s="40"/>
      <c r="K46" s="40"/>
      <c r="L46" s="40"/>
      <c r="M46" s="40"/>
      <c r="N46" s="40"/>
      <c r="O46" s="53"/>
      <c r="P46" s="53"/>
      <c r="Q46" s="50">
        <f t="shared" si="1"/>
        <v>0</v>
      </c>
      <c r="R46" s="104"/>
      <c r="S46" s="19"/>
    </row>
    <row r="47" spans="1:20" ht="15" hidden="1" customHeight="1">
      <c r="A47" s="63">
        <v>14</v>
      </c>
      <c r="B47" s="41"/>
      <c r="C47" s="42"/>
      <c r="D47" s="78"/>
      <c r="E47" s="43"/>
      <c r="F47" s="49"/>
      <c r="G47" s="39"/>
      <c r="H47" s="45"/>
      <c r="I47" s="40"/>
      <c r="J47" s="40"/>
      <c r="K47" s="40"/>
      <c r="L47" s="40"/>
      <c r="M47" s="40"/>
      <c r="N47" s="40"/>
      <c r="O47" s="53"/>
      <c r="P47" s="53"/>
      <c r="Q47" s="18">
        <f t="shared" si="1"/>
        <v>0</v>
      </c>
      <c r="R47" s="103"/>
      <c r="S47" s="19"/>
    </row>
    <row r="48" spans="1:20" ht="15" hidden="1" customHeight="1">
      <c r="A48" s="63">
        <v>15</v>
      </c>
      <c r="B48" s="41"/>
      <c r="C48" s="42"/>
      <c r="D48" s="78"/>
      <c r="E48" s="43"/>
      <c r="F48" s="44"/>
      <c r="G48" s="39"/>
      <c r="H48" s="45"/>
      <c r="I48" s="40"/>
      <c r="J48" s="40"/>
      <c r="K48" s="40"/>
      <c r="L48" s="40"/>
      <c r="M48" s="40"/>
      <c r="N48" s="40"/>
      <c r="O48" s="53"/>
      <c r="P48" s="53"/>
      <c r="Q48" s="50">
        <f t="shared" si="1"/>
        <v>0</v>
      </c>
      <c r="R48" s="104"/>
      <c r="S48" s="19"/>
    </row>
    <row r="49" spans="1:20" ht="15" hidden="1" customHeight="1">
      <c r="A49" s="63">
        <v>16</v>
      </c>
      <c r="B49" s="60"/>
      <c r="C49" s="61"/>
      <c r="D49" s="79"/>
      <c r="E49" s="62"/>
      <c r="F49" s="44"/>
      <c r="G49" s="63"/>
      <c r="H49" s="64"/>
      <c r="I49" s="65"/>
      <c r="J49" s="65"/>
      <c r="K49" s="65"/>
      <c r="L49" s="65"/>
      <c r="M49" s="65"/>
      <c r="N49" s="65"/>
      <c r="O49" s="66"/>
      <c r="P49" s="66"/>
      <c r="Q49" s="50">
        <f t="shared" si="1"/>
        <v>0</v>
      </c>
      <c r="R49" s="104"/>
      <c r="S49" s="19"/>
    </row>
    <row r="50" spans="1:20" ht="15" hidden="1" customHeight="1">
      <c r="A50" s="39">
        <v>17</v>
      </c>
      <c r="B50" s="41"/>
      <c r="C50" s="42"/>
      <c r="D50" s="78"/>
      <c r="E50" s="43"/>
      <c r="F50" s="58"/>
      <c r="G50" s="39"/>
      <c r="H50" s="40"/>
      <c r="I50" s="40"/>
      <c r="J50" s="40"/>
      <c r="K50" s="40"/>
      <c r="L50" s="40"/>
      <c r="M50" s="40"/>
      <c r="N50" s="40"/>
      <c r="O50" s="53"/>
      <c r="P50" s="53"/>
      <c r="Q50" s="18">
        <f t="shared" si="1"/>
        <v>0</v>
      </c>
      <c r="R50" s="103"/>
      <c r="S50" s="59"/>
    </row>
    <row r="51" spans="1:20" ht="15" hidden="1" customHeight="1">
      <c r="A51" s="63">
        <v>18</v>
      </c>
      <c r="B51" s="41"/>
      <c r="C51" s="42"/>
      <c r="D51" s="78"/>
      <c r="E51" s="43"/>
      <c r="F51" s="44"/>
      <c r="G51" s="39"/>
      <c r="H51" s="45"/>
      <c r="I51" s="40"/>
      <c r="J51" s="40"/>
      <c r="K51" s="40"/>
      <c r="L51" s="40"/>
      <c r="M51" s="40"/>
      <c r="N51" s="40"/>
      <c r="O51" s="53"/>
      <c r="P51" s="53"/>
      <c r="Q51" s="50">
        <f t="shared" si="1"/>
        <v>0</v>
      </c>
      <c r="R51" s="104"/>
      <c r="S51" s="19"/>
    </row>
    <row r="52" spans="1:20" ht="15" hidden="1" customHeight="1">
      <c r="A52" s="63">
        <v>19</v>
      </c>
      <c r="B52" s="60"/>
      <c r="C52" s="61"/>
      <c r="D52" s="79"/>
      <c r="E52" s="62"/>
      <c r="F52" s="44"/>
      <c r="G52" s="63"/>
      <c r="H52" s="64"/>
      <c r="I52" s="65"/>
      <c r="J52" s="65"/>
      <c r="K52" s="65"/>
      <c r="L52" s="65"/>
      <c r="M52" s="65"/>
      <c r="N52" s="65"/>
      <c r="O52" s="66"/>
      <c r="P52" s="66"/>
      <c r="Q52" s="50">
        <f t="shared" si="1"/>
        <v>0</v>
      </c>
      <c r="R52" s="104"/>
      <c r="S52" s="19"/>
    </row>
    <row r="53" spans="1:20" ht="15" hidden="1" customHeight="1">
      <c r="A53" s="39">
        <v>20</v>
      </c>
      <c r="B53" s="41"/>
      <c r="C53" s="42"/>
      <c r="D53" s="78"/>
      <c r="E53" s="43"/>
      <c r="F53" s="58"/>
      <c r="G53" s="39"/>
      <c r="H53" s="40"/>
      <c r="I53" s="40"/>
      <c r="J53" s="40"/>
      <c r="K53" s="40"/>
      <c r="L53" s="40"/>
      <c r="M53" s="40"/>
      <c r="N53" s="40"/>
      <c r="O53" s="53"/>
      <c r="P53" s="53"/>
      <c r="Q53" s="18">
        <f t="shared" si="1"/>
        <v>0</v>
      </c>
      <c r="R53" s="103"/>
      <c r="S53" s="59"/>
    </row>
    <row r="54" spans="1:20" ht="15" hidden="1" customHeight="1">
      <c r="A54" s="63">
        <v>21</v>
      </c>
      <c r="B54" s="41"/>
      <c r="C54" s="42"/>
      <c r="D54" s="78"/>
      <c r="E54" s="43"/>
      <c r="F54" s="44"/>
      <c r="G54" s="39"/>
      <c r="H54" s="45"/>
      <c r="I54" s="40"/>
      <c r="J54" s="40"/>
      <c r="K54" s="40"/>
      <c r="L54" s="40"/>
      <c r="M54" s="40"/>
      <c r="N54" s="40"/>
      <c r="O54" s="53"/>
      <c r="P54" s="53"/>
      <c r="Q54" s="50">
        <f t="shared" si="1"/>
        <v>0</v>
      </c>
      <c r="R54" s="104"/>
      <c r="S54" s="19"/>
    </row>
    <row r="55" spans="1:20" ht="15" hidden="1" customHeight="1">
      <c r="A55" s="63">
        <v>22</v>
      </c>
      <c r="B55" s="41"/>
      <c r="C55" s="42"/>
      <c r="D55" s="78"/>
      <c r="E55" s="43"/>
      <c r="F55" s="44"/>
      <c r="G55" s="39"/>
      <c r="H55" s="45"/>
      <c r="I55" s="40"/>
      <c r="J55" s="40"/>
      <c r="K55" s="40"/>
      <c r="L55" s="40"/>
      <c r="M55" s="40"/>
      <c r="N55" s="40"/>
      <c r="O55" s="53"/>
      <c r="P55" s="53"/>
      <c r="Q55" s="50">
        <f t="shared" si="1"/>
        <v>0</v>
      </c>
      <c r="R55" s="104"/>
      <c r="S55" s="19"/>
    </row>
    <row r="56" spans="1:20" ht="15" hidden="1" customHeight="1">
      <c r="A56" s="63">
        <v>23</v>
      </c>
      <c r="B56" s="60"/>
      <c r="C56" s="61"/>
      <c r="D56" s="79"/>
      <c r="E56" s="62"/>
      <c r="F56" s="44"/>
      <c r="G56" s="63"/>
      <c r="H56" s="64"/>
      <c r="I56" s="65"/>
      <c r="J56" s="65"/>
      <c r="K56" s="65"/>
      <c r="L56" s="65"/>
      <c r="M56" s="65"/>
      <c r="N56" s="65"/>
      <c r="O56" s="66"/>
      <c r="P56" s="66"/>
      <c r="Q56" s="50">
        <f t="shared" si="1"/>
        <v>0</v>
      </c>
      <c r="R56" s="104"/>
      <c r="S56" s="19"/>
    </row>
    <row r="57" spans="1:20" ht="15" hidden="1" customHeight="1">
      <c r="A57" s="39">
        <v>24</v>
      </c>
      <c r="B57" s="41"/>
      <c r="C57" s="42"/>
      <c r="D57" s="78"/>
      <c r="E57" s="43"/>
      <c r="F57" s="58"/>
      <c r="G57" s="39"/>
      <c r="H57" s="40"/>
      <c r="I57" s="40"/>
      <c r="J57" s="40"/>
      <c r="K57" s="40"/>
      <c r="L57" s="40"/>
      <c r="M57" s="40"/>
      <c r="N57" s="40"/>
      <c r="O57" s="53"/>
      <c r="P57" s="53"/>
      <c r="Q57" s="18">
        <f t="shared" si="1"/>
        <v>0</v>
      </c>
      <c r="R57" s="103"/>
      <c r="S57" s="59"/>
    </row>
    <row r="58" spans="1:20" ht="15" hidden="1" customHeight="1">
      <c r="A58" s="63">
        <v>25</v>
      </c>
      <c r="B58" s="41"/>
      <c r="C58" s="42"/>
      <c r="D58" s="78"/>
      <c r="E58" s="43"/>
      <c r="F58" s="44"/>
      <c r="G58" s="39"/>
      <c r="H58" s="45"/>
      <c r="I58" s="40"/>
      <c r="J58" s="40"/>
      <c r="K58" s="40"/>
      <c r="L58" s="40"/>
      <c r="M58" s="40"/>
      <c r="N58" s="40"/>
      <c r="O58" s="53"/>
      <c r="P58" s="53"/>
      <c r="Q58" s="50">
        <f t="shared" si="1"/>
        <v>0</v>
      </c>
      <c r="R58" s="104"/>
      <c r="S58" s="19"/>
    </row>
    <row r="59" spans="1:20" ht="15" hidden="1" customHeight="1">
      <c r="A59" s="63">
        <v>26</v>
      </c>
      <c r="B59" s="60"/>
      <c r="C59" s="61"/>
      <c r="D59" s="79"/>
      <c r="E59" s="62"/>
      <c r="F59" s="44"/>
      <c r="G59" s="63"/>
      <c r="H59" s="64"/>
      <c r="I59" s="65"/>
      <c r="J59" s="65"/>
      <c r="K59" s="65"/>
      <c r="L59" s="65"/>
      <c r="M59" s="65"/>
      <c r="N59" s="65"/>
      <c r="O59" s="66"/>
      <c r="P59" s="66"/>
      <c r="Q59" s="50">
        <f t="shared" si="1"/>
        <v>0</v>
      </c>
      <c r="R59" s="104"/>
      <c r="S59" s="19"/>
    </row>
    <row r="60" spans="1:20" ht="15" hidden="1" customHeight="1">
      <c r="A60" s="39">
        <v>27</v>
      </c>
      <c r="B60" s="41"/>
      <c r="C60" s="42"/>
      <c r="D60" s="78"/>
      <c r="E60" s="43"/>
      <c r="F60" s="58"/>
      <c r="G60" s="39"/>
      <c r="H60" s="40"/>
      <c r="I60" s="40"/>
      <c r="J60" s="40"/>
      <c r="K60" s="40"/>
      <c r="L60" s="40"/>
      <c r="M60" s="40"/>
      <c r="N60" s="40"/>
      <c r="O60" s="53"/>
      <c r="P60" s="53"/>
      <c r="Q60" s="18">
        <f t="shared" si="1"/>
        <v>0</v>
      </c>
      <c r="R60" s="103"/>
      <c r="S60" s="59"/>
    </row>
    <row r="61" spans="1:20" ht="15" hidden="1" customHeight="1">
      <c r="A61" s="63">
        <v>28</v>
      </c>
      <c r="B61" s="41"/>
      <c r="C61" s="42"/>
      <c r="D61" s="78"/>
      <c r="E61" s="43"/>
      <c r="F61" s="44"/>
      <c r="G61" s="39"/>
      <c r="H61" s="45"/>
      <c r="I61" s="40"/>
      <c r="J61" s="40"/>
      <c r="K61" s="40"/>
      <c r="L61" s="40"/>
      <c r="M61" s="40"/>
      <c r="N61" s="40"/>
      <c r="O61" s="53"/>
      <c r="P61" s="53"/>
      <c r="Q61" s="50">
        <f t="shared" si="1"/>
        <v>0</v>
      </c>
      <c r="R61" s="104"/>
      <c r="S61" s="19"/>
    </row>
    <row r="62" spans="1:20" ht="15" hidden="1" customHeight="1" thickBot="1">
      <c r="A62" s="63">
        <v>29</v>
      </c>
      <c r="B62" s="41"/>
      <c r="C62" s="42"/>
      <c r="D62" s="78"/>
      <c r="E62" s="43"/>
      <c r="F62" s="44"/>
      <c r="G62" s="39"/>
      <c r="H62" s="45"/>
      <c r="I62" s="40"/>
      <c r="J62" s="40"/>
      <c r="K62" s="40"/>
      <c r="L62" s="40"/>
      <c r="M62" s="40"/>
      <c r="N62" s="40"/>
      <c r="O62" s="53"/>
      <c r="P62" s="53"/>
      <c r="Q62" s="50">
        <f t="shared" si="1"/>
        <v>0</v>
      </c>
      <c r="R62" s="104"/>
      <c r="S62" s="19"/>
    </row>
    <row r="63" spans="1:20" ht="16.5" thickBot="1">
      <c r="A63" s="132"/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52"/>
      <c r="P63" s="52"/>
      <c r="Q63" s="22">
        <f>SUM(Q30:Q40,Q15:Q28)</f>
        <v>2390</v>
      </c>
      <c r="R63" s="106">
        <f>SUM(R15:R62)</f>
        <v>2390</v>
      </c>
      <c r="S63" s="109"/>
      <c r="T63" s="110"/>
    </row>
    <row r="67" spans="2:19">
      <c r="D67" s="67" t="s">
        <v>55</v>
      </c>
    </row>
    <row r="72" spans="2:19">
      <c r="B72" s="131"/>
      <c r="C72" s="131"/>
      <c r="D72" s="131"/>
      <c r="E72" s="131"/>
      <c r="F72" s="12"/>
      <c r="G72" s="12"/>
      <c r="H72" s="12"/>
      <c r="I72" s="12"/>
      <c r="M72" s="12"/>
      <c r="N72" s="12"/>
      <c r="O72" s="12"/>
      <c r="P72" s="12"/>
      <c r="Q72" s="12"/>
      <c r="R72" s="12"/>
      <c r="S72" s="12"/>
    </row>
    <row r="73" spans="2:19">
      <c r="G73" s="131"/>
      <c r="H73" s="131"/>
      <c r="M73" s="131"/>
      <c r="N73" s="131"/>
      <c r="O73" s="12"/>
      <c r="P73" s="12"/>
    </row>
  </sheetData>
  <mergeCells count="9">
    <mergeCell ref="G7:N7"/>
    <mergeCell ref="Q8:S14"/>
    <mergeCell ref="A8:F14"/>
    <mergeCell ref="B72:E72"/>
    <mergeCell ref="G73:H73"/>
    <mergeCell ref="M73:N73"/>
    <mergeCell ref="A63:N63"/>
    <mergeCell ref="C27:C28"/>
    <mergeCell ref="D27:D2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38" orientation="portrait" horizontalDpi="360" verticalDpi="360" r:id="rId1"/>
  <headerFooter alignWithMargins="0">
    <oddFooter>&amp;LBarbara Colamonico
b.coloamonico@coba-sport.de&amp;CGiuseppe Colamonico
g.colamonico@coba-sport.de&amp;RAntonio Colamonico
a.colamonico@coba-sport.de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2024-01-31T08:55:44Z</dcterms:created>
  <dcterms:modified xsi:type="dcterms:W3CDTF">2024-02-05T14:11:49Z</dcterms:modified>
</cp:coreProperties>
</file>